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931"/>
  <workbookPr codeName="ThisWorkbook" defaultThemeVersion="124226"/>
  <bookViews>
    <workbookView xWindow="65428" yWindow="65428" windowWidth="23256" windowHeight="12576" activeTab="0"/>
  </bookViews>
  <sheets>
    <sheet name="BS" sheetId="7" r:id="rId1"/>
    <sheet name="PL" sheetId="5" r:id="rId2"/>
    <sheet name="CE" sheetId="2" r:id="rId3"/>
    <sheet name="CF " sheetId="6" r:id="rId4"/>
  </sheets>
  <definedNames>
    <definedName name="_xlnm.Print_Area" localSheetId="0">'BS'!$A$1:$G$75</definedName>
    <definedName name="_xlnm.Print_Area" localSheetId="2">'CE'!$A$1:$K$20</definedName>
    <definedName name="_xlnm.Print_Area" localSheetId="1">'PL'!$A$1:$F$29</definedName>
  </definedNames>
  <calcPr calcId="191029"/>
  <extLst/>
</workbook>
</file>

<file path=xl/sharedStrings.xml><?xml version="1.0" encoding="utf-8"?>
<sst xmlns="http://schemas.openxmlformats.org/spreadsheetml/2006/main" count="177" uniqueCount="133">
  <si>
    <t>บริษัท ไทยโพลีอะคริลิค จำกัด (มหาชน)</t>
  </si>
  <si>
    <t>งบแสดงฐานะการเงิน</t>
  </si>
  <si>
    <t>(หน่วย: บาท)</t>
  </si>
  <si>
    <t>หมายเหตุ</t>
  </si>
  <si>
    <t>สินทรัพย์</t>
  </si>
  <si>
    <t>สินทรัพย์หมุนเวียน</t>
  </si>
  <si>
    <t>เงินสดและรายการเทียบเท่าเงินสด</t>
  </si>
  <si>
    <t>สินทรัพย์หมุนเวียนอื่น</t>
  </si>
  <si>
    <t>รวมสินทรัพย์หมุนเวียน</t>
  </si>
  <si>
    <t>สินทรัพย์ไม่หมุนเวียน</t>
  </si>
  <si>
    <t>รวมสินทรัพย์ไม่หมุนเวียน</t>
  </si>
  <si>
    <t>รวมสินทรัพย์</t>
  </si>
  <si>
    <t>หมายเหตุประกอบงบการเงินเป็นส่วนหนึ่งของงบการเงินนี้</t>
  </si>
  <si>
    <t>งบแสดงฐานะการเงิน (ต่อ)</t>
  </si>
  <si>
    <t>หนี้สินและส่วนของผู้ถือหุ้น</t>
  </si>
  <si>
    <t>หนี้สินหมุนเวียน</t>
  </si>
  <si>
    <t>หนี้สินหมุนเวียนอื่น</t>
  </si>
  <si>
    <t>รวมหนี้สินหมุนเวียน</t>
  </si>
  <si>
    <t>หนี้สินไม่หมุนเวียน</t>
  </si>
  <si>
    <t>สำรองผลประโยชน์ระยะยาวของพนักงาน</t>
  </si>
  <si>
    <t>รวมหนี้สินไม่หมุนเวียน</t>
  </si>
  <si>
    <t>รวมหนี้สิน</t>
  </si>
  <si>
    <t>ส่วนของผู้ถือหุ้น</t>
  </si>
  <si>
    <t>ทุนเรือนหุ้น</t>
  </si>
  <si>
    <t xml:space="preserve">   ทุนจดทะเบียน</t>
  </si>
  <si>
    <t xml:space="preserve">   ทุนออกจำหน่ายและชำระเต็มมูลค่าแล้ว</t>
  </si>
  <si>
    <t>ส่วนเกินมูลค่าหุ้นสามัญ</t>
  </si>
  <si>
    <t>กำไรสะสม</t>
  </si>
  <si>
    <t xml:space="preserve">   จัดสรรแล้ว - สำรองตามกฎหมาย</t>
  </si>
  <si>
    <t xml:space="preserve">   ยังไม่ได้จัดสรร</t>
  </si>
  <si>
    <t>รวมส่วนของผู้ถือหุ้น</t>
  </si>
  <si>
    <t>รวมหนี้สินและส่วนของผู้ถือหุ้น</t>
  </si>
  <si>
    <t>กรรมการ</t>
  </si>
  <si>
    <t xml:space="preserve"> (ยังไม่ได้ตรวจสอบ แต่สอบทานแล้ว)</t>
  </si>
  <si>
    <t>งบกำไรขาดทุนเบ็ดเสร็จ</t>
  </si>
  <si>
    <t>กำไรขาดทุน:</t>
  </si>
  <si>
    <t>รายได้</t>
  </si>
  <si>
    <t>รายได้อื่น</t>
  </si>
  <si>
    <t>รวมรายได้</t>
  </si>
  <si>
    <t>ค่าใช้จ่าย</t>
  </si>
  <si>
    <t>ค่าใช้จ่ายในการบริหาร</t>
  </si>
  <si>
    <t>รวมค่าใช้จ่าย</t>
  </si>
  <si>
    <t>งบกระแสเงินสด</t>
  </si>
  <si>
    <t xml:space="preserve">   จากกิจกรรมดำเนินงาน</t>
  </si>
  <si>
    <t xml:space="preserve">   ค่าเสื่อมราคาและค่าตัดจำหน่าย</t>
  </si>
  <si>
    <t xml:space="preserve">   สำรองผลประโยชน์ระยะยาวของพนักงาน</t>
  </si>
  <si>
    <t xml:space="preserve">   ดอกเบี้ยรับ</t>
  </si>
  <si>
    <t xml:space="preserve">   สินค้าคงเหลือ</t>
  </si>
  <si>
    <t xml:space="preserve">   สินทรัพย์หมุนเวียนอื่น</t>
  </si>
  <si>
    <t>หนี้สินดำเนินงานเพิ่มขึ้น (ลดลง)</t>
  </si>
  <si>
    <t xml:space="preserve">   หนี้สินหมุนเวียนอื่น</t>
  </si>
  <si>
    <t>งบกระแสเงินสด (ต่อ)</t>
  </si>
  <si>
    <t>เงินสดสุทธิใช้ไปในกิจกรรมจัดหาเงิน</t>
  </si>
  <si>
    <t>เงินสดและรายการเทียบเท่าเงินสดต้นงวด</t>
  </si>
  <si>
    <t>เงินสดและรายการเทียบเท่าเงินสดปลายงวด</t>
  </si>
  <si>
    <t>(ยังไม่ได้ตรวจสอบ แต่สอบทานแล้ว)</t>
  </si>
  <si>
    <t>งบแสดงการเปลี่ยนแปลงส่วนของผู้ถือหุ้น</t>
  </si>
  <si>
    <t>ส่วนเกิน</t>
  </si>
  <si>
    <t>จัดสรรแล้ว -</t>
  </si>
  <si>
    <t>สำรองตามกฎหมาย</t>
  </si>
  <si>
    <t>ยังไม่ได้จัดสรร</t>
  </si>
  <si>
    <t>รวม</t>
  </si>
  <si>
    <t>กระแสเงินสดจาก (ใช้ไปใน) กิจกรรมดำเนินงาน</t>
  </si>
  <si>
    <t>กระแสเงินสดจาก (ใช้ไปใน) กิจกรรมลงทุน</t>
  </si>
  <si>
    <t>จำหน่ายและชำระ</t>
  </si>
  <si>
    <t>เต็มมูลค่าแล้ว</t>
  </si>
  <si>
    <t>มูลค่าหุ้นสามัญ</t>
  </si>
  <si>
    <t xml:space="preserve">สินค้าคงเหลือ </t>
  </si>
  <si>
    <t xml:space="preserve">ที่ดิน อาคารและอุปกรณ์ </t>
  </si>
  <si>
    <t>เจ้าหนี้การค้าและเจ้าหนี้อื่น</t>
  </si>
  <si>
    <t xml:space="preserve">   ลูกหนี้การค้าและลูกหนี้อื่น</t>
  </si>
  <si>
    <t xml:space="preserve">   เจ้าหนี้การค้าและเจ้าหนี้อื่น</t>
  </si>
  <si>
    <t xml:space="preserve">   จ่ายภาษีเงินได้</t>
  </si>
  <si>
    <t>ข้อมูลกระแสเงินสดเปิดเผยเพิ่มเติม</t>
  </si>
  <si>
    <t>รายการที่ไม่ใช่เงินสด</t>
  </si>
  <si>
    <t>ณ วันที่</t>
  </si>
  <si>
    <t xml:space="preserve">      หุ้นสามัญ 121,500,000 หุ้น มูลค่าหุ้นละ 1 บาท</t>
  </si>
  <si>
    <t>(ยังไม่ได้ตรวจสอบ</t>
  </si>
  <si>
    <t>(ตรวจสอบแล้ว)</t>
  </si>
  <si>
    <t>แต่สอบทานแล้ว)</t>
  </si>
  <si>
    <t>ลูกหนี้การค้าและลูกหนี้อื่น</t>
  </si>
  <si>
    <t>สินทรัพย์ไม่มีตัวตน - ซอฟต์แวร์คอมพิวเตอร์</t>
  </si>
  <si>
    <t>สินทรัพย์ภาษีเงินได้รอการตัดบัญชี</t>
  </si>
  <si>
    <t>ต้นทุนขายและบริการ</t>
  </si>
  <si>
    <t>เงินสดรับจากการจำหน่ายเครื่องจักรและอุปกรณ์</t>
  </si>
  <si>
    <t>กำไรขาดทุนเบ็ดเสร็จอื่นสำหรับงวด</t>
  </si>
  <si>
    <t xml:space="preserve">กำไรขาดทุนเบ็ดเสร็จรวมสำหรับงวด </t>
  </si>
  <si>
    <t>สินทรัพย์ดำเนินงาน (เพิ่มขึ้น) ลดลง</t>
  </si>
  <si>
    <t>กระแสเงินสดจาก (ใช้ไปใน) กิจกรรมจัดหาเงิน</t>
  </si>
  <si>
    <t>รายได้จากการขายและบริการ</t>
  </si>
  <si>
    <t>ค่าใช้จ่ายในการขายและจัดจำหน่าย</t>
  </si>
  <si>
    <t>เงินสดสุทธิใช้ไปในกิจกรรมลงทุน</t>
  </si>
  <si>
    <t xml:space="preserve">   จ่ายผลประโยชน์ระยะยาวของพนักงาน</t>
  </si>
  <si>
    <t>เงินสดรับจากดอกเบี้ย</t>
  </si>
  <si>
    <t>สินทรัพย์ทางการเงินไม่หมุนเวียนอื่น</t>
  </si>
  <si>
    <t>ส่วนของหนี้สินตามสัญญาเช่าที่ถึงกำหนดชำระภายในหนึ่งปี</t>
  </si>
  <si>
    <t>หนี้สินตามสัญญาเช่า - สุทธิจากส่วนที่ถึงกำหนดชำระภายในหนึ่งปี</t>
  </si>
  <si>
    <t>ทุนที่ออก</t>
  </si>
  <si>
    <t>ชำระหนี้สินตามสัญญาเช่า</t>
  </si>
  <si>
    <t xml:space="preserve">   กำไรจากการจำหน่ายเครื่องจักรและอุปกรณ์</t>
  </si>
  <si>
    <t>สินทรัพย์ทางการเงินหมุนเวียนอื่น - เงินฝากประจำ</t>
  </si>
  <si>
    <t>ต้นทุนทางการเงิน</t>
  </si>
  <si>
    <t xml:space="preserve">   จ่ายดอกเบี้ย</t>
  </si>
  <si>
    <t>เงินสดจ่ายสำหรับส่วนปรับปรุงอาคาร เครื่องจักรและอุปกรณ์</t>
  </si>
  <si>
    <t xml:space="preserve">   เจ้าหนี้จากการซื้อทรัพย์สิน</t>
  </si>
  <si>
    <t>กำไรจากการดำเนินงานก่อนการเปลี่ยนแปลงในสินทรัพย์และหนี้สินดำเนินงาน</t>
  </si>
  <si>
    <t xml:space="preserve">   ต้นทุนทางการเงิน</t>
  </si>
  <si>
    <t>เงินรับล่วงหน้าจากลูกค้า</t>
  </si>
  <si>
    <t>ยอดคงเหลือ ณ วันที่ 31 มีนาคม 2565</t>
  </si>
  <si>
    <t>ยอดคงเหลือ ณ วันที่ 1 มกราคม 2565</t>
  </si>
  <si>
    <t>รายการปรับกระทบยอดกำไร (ขาดทุน) ก่อนภาษีเป็นเงินสดรับ (จ่าย)</t>
  </si>
  <si>
    <t xml:space="preserve">   ผลขาดทุนด้านเครดิตที่คาดว่าจะเกิดขึ้น (โอนกลับ)</t>
  </si>
  <si>
    <t xml:space="preserve">   รายการปรับลดสินค้าคงเหลือเป็นมูลค่าสุทธิที่จะได้รับ</t>
  </si>
  <si>
    <t xml:space="preserve">   สินทรัพย์ทางการเงินไม่หมุนเวียนอื่น</t>
  </si>
  <si>
    <t xml:space="preserve">   เงินรับล่วงหน้าจากลูกค้า</t>
  </si>
  <si>
    <t>สำหรับงวดสามเดือนสิ้นสุดวันที่ 31 มีนาคม 2566</t>
  </si>
  <si>
    <t>ยอดคงเหลือ ณ วันที่ 1 มกราคม 2566</t>
  </si>
  <si>
    <t>ยอดคงเหลือ ณ วันที่ 31 มีนาคม 2566</t>
  </si>
  <si>
    <t>31 มีนาคม 2566</t>
  </si>
  <si>
    <t>31 ธันวาคม 2565</t>
  </si>
  <si>
    <t>ณ วันที่ 31 มีนาคม 2566</t>
  </si>
  <si>
    <t>รายได้ภาษีเงินได้</t>
  </si>
  <si>
    <t>ขาดทุนก่อนภาษี</t>
  </si>
  <si>
    <t xml:space="preserve">   (กำไร) ขาดทุนจากอัตราแลกเปลี่ยนที่ยังไม่เกิดขึ้นจริง</t>
  </si>
  <si>
    <t>เงินสดสุทธิจาก (ใช้ไปใน) กิจกรรมดำเนินงาน</t>
  </si>
  <si>
    <t>ขาดทุนจากการดำเนินงาน</t>
  </si>
  <si>
    <t>ขาดทุนก่อนภาษีเงินได้</t>
  </si>
  <si>
    <t>ขาดทุนสำหรับงวด</t>
  </si>
  <si>
    <t>ขาดทุนต่อหุ้นขั้นพื้นฐาน</t>
  </si>
  <si>
    <t>กำไรขาดทุนเบ็ดเสร็จรวมสำหรับงวด</t>
  </si>
  <si>
    <t>กำไร (ขาดทุน) ต่อหุ้น</t>
  </si>
  <si>
    <t>เงินสดและรายการเทียบเท่าเงินสดเพิ่มขึ้น (ลดลง) สุทธิ</t>
  </si>
  <si>
    <t>เงินสดจาก (ใช้ไปใน) กิจกรรมดำเนินงาน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</si>
</sst>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7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0"/>
    <numFmt numFmtId="166" formatCode="&quot;RD$&quot;#,##0.00_);[Red]\(&quot;RD$&quot;#,##0.00\)"/>
    <numFmt numFmtId="167" formatCode="&quot;RD$&quot;#,##0_);[Red]\(&quot;RD$&quot;#,##0\)"/>
    <numFmt numFmtId="168" formatCode="_-* #,##0_-;\-* #,##0_-;_-* &quot;-&quot;_-;_-@_-"/>
    <numFmt numFmtId="169" formatCode="\t&quot;$&quot;#,##0.00_);\(\t&quot;$&quot;#,##0.00\)"/>
    <numFmt numFmtId="170" formatCode="_(* #,##0.00_);_(* \(#,##0.00\);_(* \-??_);_(@_)"/>
    <numFmt numFmtId="171" formatCode="\t#,##0_);[Red]\(\t#,##0\)"/>
    <numFmt numFmtId="172" formatCode="\t#,##0_);[Red]&quot;(t&quot;#,##0\)"/>
    <numFmt numFmtId="173" formatCode="General_)"/>
    <numFmt numFmtId="174" formatCode="_-* #,##0.00_-;\-* #,##0.00_-;_-* &quot;-&quot;??_-;_-@_-"/>
    <numFmt numFmtId="175" formatCode="_ * #\!\,##0_ ;_ * &quot;\&quot;\!\-#\!\,##0_ ;_ * &quot;-&quot;_ ;_ @_ "/>
    <numFmt numFmtId="176" formatCode="0.0000"/>
    <numFmt numFmtId="177" formatCode="0.0000000"/>
    <numFmt numFmtId="178" formatCode="0.00000%"/>
    <numFmt numFmtId="179" formatCode="0.000"/>
    <numFmt numFmtId="180" formatCode="#,##0.0_);\(#,##0.0\)"/>
    <numFmt numFmtId="181" formatCode="_-&quot;$&quot;* #,##0_-;\-&quot;$&quot;* #,##0_-;_-&quot;$&quot;* &quot;-&quot;_-;_-@_-"/>
    <numFmt numFmtId="182" formatCode="_(* #,##0.000_);_(* \(#,##0.000\);_(* &quot;-&quot;??_);_(@_)"/>
    <numFmt numFmtId="183" formatCode="&quot;£&quot;#,##0.00;[Red]\-&quot;£&quot;#,##0.00"/>
    <numFmt numFmtId="184" formatCode="\t&quot;฿&quot;#,##0.00_);[Red]\(\t&quot;฿&quot;#,##0.00\)"/>
    <numFmt numFmtId="185" formatCode="[$฿-41E]#,##0;[Red]\-[$฿-41E]#,##0"/>
    <numFmt numFmtId="186" formatCode="[$-1070000]d/m/yy;@"/>
    <numFmt numFmtId="187" formatCode="0.0%"/>
    <numFmt numFmtId="188" formatCode="_-* #,##0.00\ _F_-;\-* #,##0.00\ _F_-;_-* &quot;-&quot;??\ _F_-;_-@_-"/>
    <numFmt numFmtId="189" formatCode="B1d/mmm/yy"/>
    <numFmt numFmtId="190" formatCode="#,##0.00\ &quot;F&quot;;\-#,##0.00\ &quot;F&quot;"/>
    <numFmt numFmtId="191" formatCode="_-&quot;฿&quot;* #,##0.00_-;\-&quot;฿&quot;* #,##0.00_-;_-&quot;฿&quot;* &quot;-&quot;??_-;_-@_-"/>
    <numFmt numFmtId="192" formatCode="&quot;ผ&quot;#,##0.00_);[Red]\(&quot;ผ&quot;#,##0.00\)"/>
    <numFmt numFmtId="193" formatCode="dd\-mmm\-yy_)"/>
    <numFmt numFmtId="194" formatCode="0.000000%"/>
    <numFmt numFmtId="195" formatCode="_([$€]* #,##0.00_);_([$€]* \(#,##0.00\);_([$€]* &quot;-&quot;??_);_(@_)"/>
    <numFmt numFmtId="196" formatCode="00"/>
    <numFmt numFmtId="197" formatCode="#,##0.0_);[Red]\(#,##0.0\)"/>
    <numFmt numFmtId="198" formatCode="_-* #,##0.00_-;_-* #,##0.00\-;_-* &quot;-&quot;??_-;_-@_-"/>
    <numFmt numFmtId="199" formatCode="&quot;?&quot;#,##0.00;[Red]\-&quot;?&quot;#,##0.00"/>
    <numFmt numFmtId="200" formatCode="0.00_)"/>
    <numFmt numFmtId="201" formatCode="0.0\x"/>
    <numFmt numFmtId="202" formatCode="0%_);\(0%\)"/>
    <numFmt numFmtId="203" formatCode="#,##0.000"/>
    <numFmt numFmtId="204" formatCode="\+0.00%;[Red]\-0.00%"/>
    <numFmt numFmtId="205" formatCode="_(* #,##0.0000_);_(* \(#,##0.0000\);_(* &quot;-&quot;??_);_(@_)"/>
    <numFmt numFmtId="206" formatCode="&quot;฿&quot;\t#,##0.00_);\(&quot;฿&quot;\t#,##0.00\)"/>
    <numFmt numFmtId="207" formatCode="_-&quot;\&quot;* #,##0.00_-;\-&quot;\&quot;* #,##0.00_-;_-&quot;\&quot;* &quot;-&quot;??_-;_-@_-"/>
    <numFmt numFmtId="208" formatCode="_-* #,##0.0_-;\-* #,##0.0_-;_-* &quot;-&quot;??_-;_-@_-"/>
    <numFmt numFmtId="209" formatCode="_-* #,##0\ _F_-;\-* #,##0\ _F_-;_-* &quot;-&quot;\ _F_-;_-@_-"/>
    <numFmt numFmtId="210" formatCode="_ &quot;\&quot;* #,##0_ ;_ &quot;\&quot;* &quot;\&quot;&quot;\&quot;&quot;\&quot;&quot;\&quot;\-#,##0_ ;_ &quot;\&quot;* &quot;-&quot;_ ;_ @_ "/>
    <numFmt numFmtId="211" formatCode="&quot;\&quot;#,##0;&quot;\&quot;\-#,##0"/>
    <numFmt numFmtId="212" formatCode="_-* #&quot;\&quot;&quot;\&quot;\!\!\!\,##0_-;&quot;\&quot;&quot;\&quot;&quot;\&quot;\!\!\!\-* #&quot;\&quot;&quot;\&quot;\!\!\!\,##0_-;_-* &quot;-&quot;_-;_-@_-"/>
    <numFmt numFmtId="213" formatCode="_-* #,##0.00\ _€_-;\-* #,##0.00\ _€_-;_-* &quot;-&quot;??\ _€_-;_-@_-"/>
  </numFmts>
  <fonts count="205"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name val="Angsana New"/>
      <family val="1"/>
    </font>
    <font>
      <sz val="16"/>
      <name val="Angsana New"/>
      <family val="1"/>
    </font>
    <font>
      <u val="single"/>
      <sz val="16"/>
      <name val="Angsana New"/>
      <family val="1"/>
    </font>
    <font>
      <i/>
      <sz val="16"/>
      <name val="Angsana New"/>
      <family val="1"/>
    </font>
    <font>
      <sz val="15"/>
      <name val="Angsana New"/>
      <family val="1"/>
    </font>
    <font>
      <sz val="10"/>
      <name val="ApFont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4"/>
      <name val="Cordia New"/>
      <family val="2"/>
    </font>
    <font>
      <sz val="12"/>
      <color indexed="17"/>
      <name val="????"/>
      <family val="1"/>
    </font>
    <font>
      <b/>
      <sz val="12"/>
      <color indexed="63"/>
      <name val="????"/>
      <family val="1"/>
    </font>
    <font>
      <sz val="14"/>
      <name val="AngsanaUPC"/>
      <family val="1"/>
    </font>
    <font>
      <b/>
      <sz val="15"/>
      <color indexed="56"/>
      <name val="????"/>
      <family val="1"/>
    </font>
    <font>
      <b/>
      <sz val="13"/>
      <color indexed="56"/>
      <name val="????"/>
      <family val="1"/>
    </font>
    <font>
      <b/>
      <sz val="11"/>
      <color indexed="56"/>
      <name val="????"/>
      <family val="1"/>
    </font>
    <font>
      <sz val="12"/>
      <name val="바탕체"/>
      <family val="3"/>
    </font>
    <font>
      <sz val="12"/>
      <color indexed="10"/>
      <name val="????"/>
      <family val="1"/>
    </font>
    <font>
      <sz val="11"/>
      <name val="?? ??"/>
      <family val="1"/>
    </font>
    <font>
      <sz val="10"/>
      <color indexed="12"/>
      <name val="Helv"/>
      <family val="2"/>
    </font>
    <font>
      <sz val="12"/>
      <color indexed="52"/>
      <name val="????"/>
      <family val="1"/>
    </font>
    <font>
      <sz val="11"/>
      <name val="??"/>
      <family val="1"/>
    </font>
    <font>
      <sz val="12"/>
      <name val="????"/>
      <family val="1"/>
    </font>
    <font>
      <sz val="12"/>
      <color indexed="9"/>
      <name val="????"/>
      <family val="1"/>
    </font>
    <font>
      <sz val="12"/>
      <name val="นูลมรผ"/>
      <family val="2"/>
    </font>
    <font>
      <sz val="15"/>
      <name val="Cordia New"/>
      <family val="2"/>
    </font>
    <font>
      <sz val="12"/>
      <name val="Helv"/>
      <family val="2"/>
    </font>
    <font>
      <sz val="10"/>
      <name val="Helv"/>
      <family val="2"/>
    </font>
    <font>
      <sz val="12"/>
      <name val="Times New Roman"/>
      <family val="1"/>
    </font>
    <font>
      <sz val="12"/>
      <name val="ฑผธฒรผ"/>
      <family val="2"/>
    </font>
    <font>
      <sz val="10"/>
      <name val="Times New Roman"/>
      <family val="1"/>
    </font>
    <font>
      <sz val="12"/>
      <name val="EucrosiaUPC"/>
      <family val="1"/>
    </font>
    <font>
      <sz val="10"/>
      <name val="MS Sans Serif"/>
      <family val="2"/>
    </font>
    <font>
      <sz val="9"/>
      <name val="Arial Narrow"/>
      <family val="2"/>
    </font>
    <font>
      <sz val="14"/>
      <name val="FreesiaUPC"/>
      <family val="2"/>
    </font>
    <font>
      <sz val="8"/>
      <name val="Arial"/>
      <family val="2"/>
    </font>
    <font>
      <sz val="14"/>
      <name val="CordiaUPC"/>
      <family val="2"/>
    </font>
    <font>
      <sz val="11"/>
      <name val="ตธฟ๒"/>
      <family val="2"/>
    </font>
    <font>
      <sz val="8"/>
      <name val="Sans EE"/>
      <family val="2"/>
    </font>
    <font>
      <sz val="10"/>
      <name val="Geneva"/>
      <family val="2"/>
    </font>
    <font>
      <b/>
      <sz val="12"/>
      <name val="바탕체"/>
      <family val="3"/>
    </font>
    <font>
      <sz val="12"/>
      <color indexed="8"/>
      <name val="????"/>
      <family val="1"/>
    </font>
    <font>
      <sz val="11"/>
      <color indexed="8"/>
      <name val="Arial"/>
      <family val="2"/>
    </font>
    <font>
      <sz val="11"/>
      <color indexed="8"/>
      <name val="Tahoma"/>
      <family val="2"/>
    </font>
    <font>
      <sz val="11"/>
      <color indexed="8"/>
      <name val="맑은 고딕"/>
      <family val="2"/>
    </font>
    <font>
      <sz val="11"/>
      <color indexed="8"/>
      <name val="宋体"/>
      <family val="2"/>
    </font>
    <font>
      <sz val="12"/>
      <color indexed="8"/>
      <name val="新細明體"/>
      <family val="1"/>
    </font>
    <font>
      <sz val="11"/>
      <color indexed="9"/>
      <name val="Arial"/>
      <family val="2"/>
    </font>
    <font>
      <sz val="11"/>
      <color indexed="9"/>
      <name val="Tahoma"/>
      <family val="2"/>
    </font>
    <font>
      <sz val="11"/>
      <color indexed="9"/>
      <name val="맑은 고딕"/>
      <family val="2"/>
    </font>
    <font>
      <sz val="11"/>
      <color indexed="9"/>
      <name val="宋体"/>
      <family val="2"/>
    </font>
    <font>
      <sz val="12"/>
      <color indexed="9"/>
      <name val="新細明體"/>
      <family val="1"/>
    </font>
    <font>
      <b/>
      <sz val="12"/>
      <name val="ⓒoUAAA¨u"/>
      <family val="1"/>
    </font>
    <font>
      <sz val="14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2"/>
      <name val="¹UAAA¼"/>
      <family val="1"/>
    </font>
    <font>
      <sz val="12"/>
      <name val="ⓒoUAAA¨u"/>
      <family val="1"/>
    </font>
    <font>
      <b/>
      <sz val="12"/>
      <name val="¹UAAA¼"/>
      <family val="1"/>
    </font>
    <font>
      <sz val="11"/>
      <color indexed="20"/>
      <name val="Arial"/>
      <family val="2"/>
    </font>
    <font>
      <sz val="11"/>
      <color indexed="20"/>
      <name val="Tahoma"/>
      <family val="2"/>
    </font>
    <font>
      <b/>
      <sz val="11"/>
      <color indexed="52"/>
      <name val="Calibri"/>
      <family val="2"/>
    </font>
    <font>
      <sz val="12"/>
      <name val="Tms Rmn"/>
      <family val="2"/>
    </font>
    <font>
      <sz val="9"/>
      <name val="Times New Roman"/>
      <family val="1"/>
    </font>
    <font>
      <sz val="10"/>
      <name val="Courier"/>
      <family val="3"/>
    </font>
    <font>
      <sz val="11"/>
      <name val="ＭＳ Ｐゴシック"/>
      <family val="3"/>
    </font>
    <font>
      <b/>
      <sz val="11"/>
      <color indexed="52"/>
      <name val="Arial"/>
      <family val="2"/>
    </font>
    <font>
      <b/>
      <sz val="11"/>
      <color indexed="52"/>
      <name val="Tahoma"/>
      <family val="2"/>
    </font>
    <font>
      <sz val="10"/>
      <color indexed="10"/>
      <name val="Helv"/>
      <family val="2"/>
    </font>
    <font>
      <b/>
      <sz val="11"/>
      <color indexed="9"/>
      <name val="Arial"/>
      <family val="2"/>
    </font>
    <font>
      <b/>
      <sz val="11"/>
      <color indexed="9"/>
      <name val="Tahoma"/>
      <family val="2"/>
    </font>
    <font>
      <b/>
      <sz val="8"/>
      <name val="Arial"/>
      <family val="2"/>
    </font>
    <font>
      <sz val="10"/>
      <color indexed="8"/>
      <name val="Tahoma"/>
      <family val="2"/>
    </font>
    <font>
      <sz val="14"/>
      <color indexed="8"/>
      <name val="Calibri"/>
      <family val="2"/>
    </font>
    <font>
      <b/>
      <sz val="11"/>
      <color indexed="9"/>
      <name val="Calibri"/>
      <family val="2"/>
    </font>
    <font>
      <sz val="14"/>
      <name val="Palatino"/>
      <family val="1"/>
    </font>
    <font>
      <sz val="16"/>
      <name val="Palatino"/>
      <family val="1"/>
    </font>
    <font>
      <sz val="32"/>
      <name val="Helvetica-Black"/>
      <family val="2"/>
    </font>
    <font>
      <sz val="12"/>
      <name val="Times"/>
      <family val="1"/>
    </font>
    <font>
      <b/>
      <sz val="11"/>
      <color indexed="8"/>
      <name val="Calibri"/>
      <family val="2"/>
    </font>
    <font>
      <sz val="10"/>
      <color indexed="14"/>
      <name val="Helv"/>
      <family val="2"/>
    </font>
    <font>
      <i/>
      <sz val="11"/>
      <color indexed="23"/>
      <name val="Arial"/>
      <family val="2"/>
    </font>
    <font>
      <i/>
      <sz val="11"/>
      <color indexed="23"/>
      <name val="Tahoma"/>
      <family val="2"/>
    </font>
    <font>
      <sz val="6"/>
      <color indexed="23"/>
      <name val="Helvetica-Black"/>
      <family val="2"/>
    </font>
    <font>
      <sz val="9.5"/>
      <color indexed="23"/>
      <name val="Helvetica-Black"/>
      <family val="2"/>
    </font>
    <font>
      <sz val="7"/>
      <name val="Palatino"/>
      <family val="1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sz val="11"/>
      <color indexed="17"/>
      <name val="Tahoma"/>
      <family val="2"/>
    </font>
    <font>
      <sz val="16"/>
      <name val="Impact"/>
      <family val="2"/>
    </font>
    <font>
      <sz val="12"/>
      <name val="Arial Black"/>
      <family val="2"/>
    </font>
    <font>
      <sz val="10"/>
      <name val="Arial Black"/>
      <family val="2"/>
    </font>
    <font>
      <b/>
      <u val="single"/>
      <sz val="10"/>
      <name val="Arial"/>
      <family val="2"/>
    </font>
    <font>
      <sz val="6"/>
      <name val="Palatino"/>
      <family val="1"/>
    </font>
    <font>
      <sz val="6"/>
      <color indexed="12"/>
      <name val="Palatino"/>
      <family val="1"/>
    </font>
    <font>
      <b/>
      <sz val="12"/>
      <name val="Arial"/>
      <family val="2"/>
    </font>
    <font>
      <sz val="28"/>
      <name val="Helvetica-Black"/>
      <family val="2"/>
    </font>
    <font>
      <b/>
      <sz val="15"/>
      <color indexed="56"/>
      <name val="Arial"/>
      <family val="2"/>
    </font>
    <font>
      <b/>
      <sz val="15"/>
      <color indexed="56"/>
      <name val="Tahoma"/>
      <family val="2"/>
    </font>
    <font>
      <sz val="10"/>
      <name val="Helvetica-Black"/>
      <family val="2"/>
    </font>
    <font>
      <b/>
      <sz val="13"/>
      <color indexed="56"/>
      <name val="Arial"/>
      <family val="2"/>
    </font>
    <font>
      <b/>
      <sz val="13"/>
      <color indexed="56"/>
      <name val="Tahoma"/>
      <family val="2"/>
    </font>
    <font>
      <sz val="10"/>
      <name val="Palatino"/>
      <family val="1"/>
    </font>
    <font>
      <sz val="18"/>
      <name val="Palatino"/>
      <family val="1"/>
    </font>
    <font>
      <b/>
      <sz val="11"/>
      <color indexed="56"/>
      <name val="Arial"/>
      <family val="2"/>
    </font>
    <font>
      <b/>
      <sz val="11"/>
      <color indexed="56"/>
      <name val="Tahoma"/>
      <family val="2"/>
    </font>
    <font>
      <i/>
      <sz val="14"/>
      <name val="Palatino"/>
      <family val="1"/>
    </font>
    <font>
      <sz val="10"/>
      <color indexed="12"/>
      <name val="Arial"/>
      <family val="2"/>
    </font>
    <font>
      <u val="single"/>
      <sz val="8"/>
      <color indexed="12"/>
      <name val="Times New Roman"/>
      <family val="1"/>
    </font>
    <font>
      <sz val="11"/>
      <color indexed="62"/>
      <name val="Arial"/>
      <family val="2"/>
    </font>
    <font>
      <sz val="11"/>
      <color indexed="62"/>
      <name val="Tahoma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Arial"/>
      <family val="2"/>
    </font>
    <font>
      <sz val="11"/>
      <color indexed="52"/>
      <name val="Tahoma"/>
      <family val="2"/>
    </font>
    <font>
      <sz val="6"/>
      <color indexed="16"/>
      <name val="CG Times (E1)"/>
      <family val="1"/>
    </font>
    <font>
      <sz val="11"/>
      <color indexed="60"/>
      <name val="Calibri"/>
      <family val="2"/>
    </font>
    <font>
      <sz val="11"/>
      <color indexed="60"/>
      <name val="Arial"/>
      <family val="2"/>
    </font>
    <font>
      <sz val="11"/>
      <color indexed="60"/>
      <name val="Tahoma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2"/>
      <name val="宋体"/>
      <family val="2"/>
    </font>
    <font>
      <sz val="10"/>
      <name val="Tahoma"/>
      <family val="2"/>
    </font>
    <font>
      <sz val="10"/>
      <name val="Verdana"/>
      <family val="2"/>
    </font>
    <font>
      <sz val="11"/>
      <color indexed="20"/>
      <name val="Calibri"/>
      <family val="2"/>
    </font>
    <font>
      <b/>
      <sz val="11"/>
      <color indexed="63"/>
      <name val="Arial"/>
      <family val="2"/>
    </font>
    <font>
      <b/>
      <sz val="11"/>
      <color indexed="63"/>
      <name val="Tahoma"/>
      <family val="2"/>
    </font>
    <font>
      <sz val="12"/>
      <name val="Helvetica-Black"/>
      <family val="2"/>
    </font>
    <font>
      <sz val="12"/>
      <color indexed="8"/>
      <name val="Times New Roman"/>
      <family val="1"/>
    </font>
    <font>
      <sz val="10"/>
      <color indexed="8"/>
      <name val="Helv"/>
      <family val="2"/>
    </font>
    <font>
      <b/>
      <sz val="10"/>
      <name val="Helv"/>
      <family val="2"/>
    </font>
    <font>
      <b/>
      <u val="single"/>
      <sz val="12"/>
      <name val="Helv"/>
      <family val="2"/>
    </font>
    <font>
      <b/>
      <sz val="12"/>
      <name val="Helv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sz val="11"/>
      <name val="돋움"/>
      <family val="2"/>
    </font>
    <font>
      <sz val="10"/>
      <name val="N Helvetica Narrow"/>
      <family val="2"/>
    </font>
    <font>
      <b/>
      <sz val="10"/>
      <name val="Palatino"/>
      <family val="1"/>
    </font>
    <font>
      <sz val="12"/>
      <name val="Palatino"/>
      <family val="1"/>
    </font>
    <font>
      <sz val="11"/>
      <name val="Helvetica-Black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sz val="18"/>
      <color indexed="56"/>
      <name val="Tahoma"/>
      <family val="2"/>
    </font>
    <font>
      <b/>
      <sz val="11"/>
      <color indexed="8"/>
      <name val="Arial"/>
      <family val="2"/>
    </font>
    <font>
      <b/>
      <sz val="11"/>
      <color indexed="8"/>
      <name val="Tahoma"/>
      <family val="2"/>
    </font>
    <font>
      <b/>
      <sz val="11"/>
      <color indexed="63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indexed="10"/>
      <name val="Tahoma"/>
      <family val="2"/>
    </font>
    <font>
      <u val="single"/>
      <sz val="14"/>
      <color indexed="12"/>
      <name val="Cordia New"/>
      <family val="2"/>
    </font>
    <font>
      <sz val="12"/>
      <name val="ทsฒำฉ๚ล้"/>
      <family val="1"/>
    </font>
    <font>
      <u val="single"/>
      <sz val="14"/>
      <color indexed="36"/>
      <name val="Cordia New"/>
      <family val="2"/>
    </font>
    <font>
      <sz val="14"/>
      <name val="뼻뮝"/>
      <family val="3"/>
    </font>
    <font>
      <sz val="12"/>
      <name val="뼻뮝"/>
      <family val="1"/>
    </font>
    <font>
      <b/>
      <sz val="18"/>
      <color indexed="56"/>
      <name val="맑은 고딕"/>
      <family val="2"/>
    </font>
    <font>
      <sz val="1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sz val="11"/>
      <color indexed="17"/>
      <name val="宋体"/>
      <family val="2"/>
    </font>
    <font>
      <sz val="12"/>
      <color indexed="17"/>
      <name val="新細明體"/>
      <family val="1"/>
    </font>
    <font>
      <sz val="11"/>
      <color indexed="20"/>
      <name val="宋体"/>
      <family val="2"/>
    </font>
    <font>
      <u val="single"/>
      <sz val="10"/>
      <color indexed="20"/>
      <name val="Arial"/>
      <family val="2"/>
    </font>
    <font>
      <sz val="11"/>
      <name val="ＭＳ 明朝"/>
      <family val="1"/>
    </font>
    <font>
      <sz val="11"/>
      <name val="明朝"/>
      <family val="1"/>
    </font>
    <font>
      <sz val="14"/>
      <name val="Osaka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2"/>
      <color indexed="9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1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52"/>
      <name val="新細明體"/>
      <family val="1"/>
    </font>
    <font>
      <sz val="10"/>
      <color theme="1"/>
      <name val="Tahoma"/>
      <family val="2"/>
    </font>
    <font>
      <sz val="8"/>
      <name val="EYInterstate Light"/>
      <family val="2"/>
    </font>
    <font>
      <u val="single"/>
      <sz val="10"/>
      <color theme="10"/>
      <name val="Arial"/>
      <family val="2"/>
    </font>
    <font>
      <sz val="16"/>
      <color theme="1"/>
      <name val="Angsana New"/>
      <family val="1"/>
    </font>
    <font>
      <sz val="11"/>
      <name val="Calibri"/>
      <family val="2"/>
    </font>
    <font>
      <sz val="10"/>
      <color indexed="8"/>
      <name val="MS Sans Serif"/>
      <family val="2"/>
    </font>
  </fonts>
  <fills count="6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/>
      <right/>
      <top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double"/>
      <bottom style="double"/>
    </border>
    <border>
      <left/>
      <right style="medium"/>
      <top/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/>
      <bottom style="dotted"/>
    </border>
  </borders>
  <cellStyleXfs count="42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165" fontId="25" fillId="0" borderId="0" applyFont="0" applyFill="0" applyBorder="0" applyProtection="0">
      <alignment/>
    </xf>
    <xf numFmtId="0" fontId="26" fillId="2" borderId="0" applyNumberFormat="0" applyBorder="0" applyProtection="0">
      <alignment/>
    </xf>
    <xf numFmtId="0" fontId="27" fillId="3" borderId="1" applyNumberFormat="0" applyProtection="0">
      <alignment/>
    </xf>
    <xf numFmtId="166" fontId="28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2" applyNumberFormat="0" applyFill="0" applyProtection="0">
      <alignment/>
    </xf>
    <xf numFmtId="0" fontId="30" fillId="0" borderId="3" applyNumberFormat="0" applyFill="0" applyProtection="0">
      <alignment/>
    </xf>
    <xf numFmtId="0" fontId="31" fillId="0" borderId="4" applyNumberFormat="0" applyFill="0" applyProtection="0">
      <alignment/>
    </xf>
    <xf numFmtId="0" fontId="31" fillId="0" borderId="0" applyNumberFormat="0" applyFill="0" applyBorder="0" applyProtection="0">
      <alignment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3" fillId="0" borderId="0" applyNumberFormat="0" applyFill="0" applyBorder="0" applyProtection="0">
      <alignment/>
    </xf>
    <xf numFmtId="40" fontId="34" fillId="0" borderId="0" applyFont="0" applyFill="0" applyBorder="0" applyAlignment="0" applyProtection="0"/>
    <xf numFmtId="0" fontId="35" fillId="0" borderId="0" applyNumberFormat="0" applyFill="0" applyBorder="0" applyProtection="0">
      <alignment/>
    </xf>
    <xf numFmtId="0" fontId="36" fillId="0" borderId="5" applyNumberFormat="0" applyFill="0" applyProtection="0">
      <alignment/>
    </xf>
    <xf numFmtId="38" fontId="37" fillId="0" borderId="0" applyFont="0" applyFill="0" applyBorder="0" applyAlignment="0" applyProtection="0"/>
    <xf numFmtId="43" fontId="38" fillId="0" borderId="0" applyFont="0" applyFill="0" applyBorder="0" applyProtection="0">
      <alignment/>
    </xf>
    <xf numFmtId="167" fontId="28" fillId="0" borderId="0" applyFont="0" applyFill="0" applyBorder="0" applyAlignment="0" applyProtection="0"/>
    <xf numFmtId="0" fontId="39" fillId="4" borderId="0" applyNumberFormat="0" applyBorder="0" applyProtection="0">
      <alignment/>
    </xf>
    <xf numFmtId="0" fontId="39" fillId="5" borderId="0" applyNumberFormat="0" applyBorder="0" applyProtection="0">
      <alignment/>
    </xf>
    <xf numFmtId="0" fontId="39" fillId="6" borderId="0" applyNumberFormat="0" applyBorder="0" applyProtection="0">
      <alignment/>
    </xf>
    <xf numFmtId="0" fontId="39" fillId="7" borderId="0" applyNumberFormat="0" applyBorder="0" applyProtection="0">
      <alignment/>
    </xf>
    <xf numFmtId="0" fontId="39" fillId="8" borderId="0" applyNumberFormat="0" applyBorder="0" applyProtection="0">
      <alignment/>
    </xf>
    <xf numFmtId="0" fontId="39" fillId="9" borderId="0" applyNumberFormat="0" applyBorder="0" applyProtection="0">
      <alignment/>
    </xf>
    <xf numFmtId="0" fontId="40" fillId="0" borderId="0" applyFont="0" applyFill="0" applyBorder="0" applyAlignment="0">
      <protection hidden="1"/>
    </xf>
    <xf numFmtId="168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3" fontId="41" fillId="0" borderId="0" applyBorder="0">
      <alignment/>
      <protection/>
    </xf>
    <xf numFmtId="169" fontId="41" fillId="0" borderId="0" applyBorder="0">
      <alignment/>
      <protection/>
    </xf>
    <xf numFmtId="43" fontId="41" fillId="0" borderId="0" applyBorder="0">
      <alignment/>
      <protection/>
    </xf>
    <xf numFmtId="43" fontId="41" fillId="0" borderId="0" applyBorder="0">
      <alignment/>
      <protection/>
    </xf>
    <xf numFmtId="43" fontId="41" fillId="0" borderId="0" applyBorder="0">
      <alignment/>
      <protection/>
    </xf>
    <xf numFmtId="43" fontId="28" fillId="0" borderId="0" applyBorder="0">
      <alignment/>
      <protection/>
    </xf>
    <xf numFmtId="43" fontId="28" fillId="0" borderId="0" applyBorder="0">
      <alignment/>
      <protection/>
    </xf>
    <xf numFmtId="43" fontId="28" fillId="0" borderId="0" applyBorder="0">
      <alignment/>
      <protection/>
    </xf>
    <xf numFmtId="43" fontId="28" fillId="0" borderId="0" applyBorder="0">
      <alignment/>
      <protection/>
    </xf>
    <xf numFmtId="43" fontId="28" fillId="0" borderId="0" applyBorder="0">
      <alignment/>
      <protection/>
    </xf>
    <xf numFmtId="43" fontId="41" fillId="0" borderId="0" applyBorder="0">
      <alignment/>
      <protection/>
    </xf>
    <xf numFmtId="43" fontId="41" fillId="0" borderId="0" applyBorder="0">
      <alignment/>
      <protection/>
    </xf>
    <xf numFmtId="43" fontId="28" fillId="0" borderId="0" applyBorder="0">
      <alignment/>
      <protection/>
    </xf>
    <xf numFmtId="43" fontId="28" fillId="0" borderId="0" applyBorder="0">
      <alignment/>
      <protection/>
    </xf>
    <xf numFmtId="43" fontId="28" fillId="0" borderId="0" applyBorder="0">
      <alignment/>
      <protection/>
    </xf>
    <xf numFmtId="170" fontId="41" fillId="0" borderId="0" applyBorder="0">
      <alignment/>
      <protection/>
    </xf>
    <xf numFmtId="43" fontId="41" fillId="0" borderId="0" applyBorder="0">
      <alignment/>
      <protection/>
    </xf>
    <xf numFmtId="43" fontId="41" fillId="0" borderId="0" applyBorder="0">
      <alignment/>
      <protection/>
    </xf>
    <xf numFmtId="43" fontId="28" fillId="0" borderId="0" applyBorder="0">
      <alignment/>
      <protection/>
    </xf>
    <xf numFmtId="43" fontId="28" fillId="0" borderId="0" applyBorder="0">
      <alignment/>
      <protection/>
    </xf>
    <xf numFmtId="43" fontId="41" fillId="0" borderId="0" applyBorder="0">
      <alignment/>
      <protection/>
    </xf>
    <xf numFmtId="43" fontId="41" fillId="0" borderId="0" applyBorder="0">
      <alignment/>
      <protection/>
    </xf>
    <xf numFmtId="43" fontId="41" fillId="0" borderId="0" applyBorder="0">
      <alignment/>
      <protection/>
    </xf>
    <xf numFmtId="43" fontId="28" fillId="0" borderId="0" applyBorder="0">
      <alignment/>
      <protection/>
    </xf>
    <xf numFmtId="43" fontId="25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37" fontId="42" fillId="0" borderId="0">
      <alignment/>
      <protection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0" fontId="25" fillId="0" borderId="0">
      <alignment/>
      <protection/>
    </xf>
    <xf numFmtId="0" fontId="25" fillId="0" borderId="0">
      <alignment/>
      <protection/>
    </xf>
    <xf numFmtId="165" fontId="25" fillId="0" borderId="0" applyFont="0" applyFill="0" applyBorder="0" applyProtection="0">
      <alignment/>
    </xf>
    <xf numFmtId="0" fontId="43" fillId="0" borderId="0">
      <alignment/>
      <protection/>
    </xf>
    <xf numFmtId="0" fontId="25" fillId="0" borderId="0">
      <alignment/>
      <protection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2" fontId="1" fillId="0" borderId="0" applyFill="0" applyBorder="0" applyAlignment="0" applyProtection="0"/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2" fontId="1" fillId="0" borderId="0" applyFill="0" applyBorder="0" applyAlignment="0" applyProtection="0"/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2" fontId="1" fillId="0" borderId="0" applyFill="0" applyBorder="0" applyAlignment="0" applyProtection="0"/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0" fontId="2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25" fillId="0" borderId="0">
      <alignment/>
      <protection/>
    </xf>
    <xf numFmtId="165" fontId="25" fillId="0" borderId="0" applyFont="0" applyFill="0" applyBorder="0" applyProtection="0">
      <alignment/>
    </xf>
    <xf numFmtId="0" fontId="46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173" fontId="43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4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25" fillId="0" borderId="0" applyFont="0" applyFill="0" applyBorder="0" applyProtection="0">
      <alignment/>
    </xf>
    <xf numFmtId="0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0" fontId="5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165" fontId="25" fillId="0" borderId="0" applyFont="0" applyFill="0" applyBorder="0" applyProtection="0">
      <alignment/>
    </xf>
    <xf numFmtId="0" fontId="53" fillId="0" borderId="0">
      <alignment/>
      <protection/>
    </xf>
    <xf numFmtId="0" fontId="43" fillId="0" borderId="0">
      <alignment/>
      <protection/>
    </xf>
    <xf numFmtId="0" fontId="25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25" fillId="0" borderId="0">
      <alignment/>
      <protection/>
    </xf>
    <xf numFmtId="43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0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2" fontId="1" fillId="0" borderId="0" applyFill="0" applyBorder="0" applyAlignment="0" applyProtection="0"/>
    <xf numFmtId="171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0" fontId="25" fillId="0" borderId="0">
      <alignment/>
      <protection/>
    </xf>
    <xf numFmtId="165" fontId="25" fillId="0" borderId="0" applyFont="0" applyFill="0" applyBorder="0" applyProtection="0">
      <alignment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65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25" fillId="0" borderId="0" applyFont="0" applyFill="0" applyBorder="0" applyProtection="0">
      <alignment/>
    </xf>
    <xf numFmtId="0" fontId="25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25" fillId="0" borderId="0" applyFont="0" applyFill="0" applyBorder="0" applyProtection="0">
      <alignment/>
    </xf>
    <xf numFmtId="0" fontId="25" fillId="0" borderId="0">
      <alignment/>
      <protection/>
    </xf>
    <xf numFmtId="165" fontId="25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165" fontId="1" fillId="0" borderId="0" applyFill="0" applyBorder="0" applyAlignment="0" applyProtection="0"/>
    <xf numFmtId="0" fontId="44" fillId="0" borderId="0">
      <alignment/>
      <protection/>
    </xf>
    <xf numFmtId="0" fontId="5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53" fillId="0" borderId="0">
      <alignment/>
      <protection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0" fontId="25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25" fillId="0" borderId="0">
      <alignment/>
      <protection/>
    </xf>
    <xf numFmtId="37" fontId="42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7" fontId="4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1" fontId="25" fillId="0" borderId="0" applyFont="0" applyFill="0" applyBorder="0" applyProtection="0">
      <alignment/>
    </xf>
    <xf numFmtId="0" fontId="25" fillId="0" borderId="0">
      <alignment/>
      <protection/>
    </xf>
    <xf numFmtId="165" fontId="25" fillId="0" borderId="0" applyFont="0" applyFill="0" applyBorder="0" applyProtection="0">
      <alignment/>
    </xf>
    <xf numFmtId="0" fontId="1" fillId="0" borderId="0">
      <alignment/>
      <protection/>
    </xf>
    <xf numFmtId="43" fontId="25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25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165" fontId="25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0" fontId="25" fillId="0" borderId="0">
      <alignment/>
      <protection/>
    </xf>
    <xf numFmtId="165" fontId="25" fillId="0" borderId="0" applyFont="0" applyFill="0" applyBorder="0" applyProtection="0">
      <alignment/>
    </xf>
    <xf numFmtId="37" fontId="42" fillId="0" borderId="0">
      <alignment/>
      <protection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0" fontId="25" fillId="0" borderId="0">
      <alignment/>
      <protection/>
    </xf>
    <xf numFmtId="165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0" fontId="25" fillId="0" borderId="0">
      <alignment/>
      <protection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65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2" fontId="1" fillId="0" borderId="0" applyFill="0" applyBorder="0" applyAlignment="0" applyProtection="0"/>
    <xf numFmtId="171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2" fontId="1" fillId="0" borderId="0" applyFill="0" applyBorder="0" applyAlignment="0" applyProtection="0"/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2" fontId="1" fillId="0" borderId="0" applyFill="0" applyBorder="0" applyAlignment="0" applyProtection="0"/>
    <xf numFmtId="171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1" fillId="0" borderId="0" applyFill="0" applyBorder="0" applyAlignment="0" applyProtection="0"/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1" fillId="0" borderId="0" applyFill="0" applyBorder="0" applyAlignment="0" applyProtection="0"/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1" fillId="0" borderId="0" applyFill="0" applyBorder="0" applyAlignment="0" applyProtection="0"/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1" fillId="0" borderId="0" applyFill="0" applyBorder="0" applyAlignment="0" applyProtection="0"/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1" fillId="0" borderId="0" applyFill="0" applyBorder="0" applyAlignment="0" applyProtection="0"/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1" fillId="0" borderId="0" applyFill="0" applyBorder="0" applyAlignment="0" applyProtection="0"/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1" fillId="0" borderId="0" applyFill="0" applyBorder="0" applyAlignment="0" applyProtection="0"/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1" fillId="0" borderId="0" applyFill="0" applyBorder="0" applyAlignment="0" applyProtection="0"/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1" fillId="0" borderId="0" applyFill="0" applyBorder="0" applyAlignment="0" applyProtection="0"/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1" fillId="0" borderId="0" applyFill="0" applyBorder="0" applyAlignment="0" applyProtection="0"/>
    <xf numFmtId="165" fontId="25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25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0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0" fontId="25" fillId="0" borderId="0">
      <alignment/>
      <protection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0" fontId="25" fillId="0" borderId="0">
      <alignment/>
      <protection/>
    </xf>
    <xf numFmtId="0" fontId="25" fillId="0" borderId="0">
      <alignment/>
      <protection/>
    </xf>
    <xf numFmtId="1" fontId="54" fillId="0" borderId="0">
      <alignment/>
      <protection/>
    </xf>
    <xf numFmtId="165" fontId="25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1" fillId="0" borderId="0" applyFill="0" applyBorder="0" applyAlignment="0" applyProtection="0"/>
    <xf numFmtId="165" fontId="25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5" fontId="56" fillId="0" borderId="0" applyFont="0" applyFill="0" applyBorder="0" applyAlignment="0" applyProtection="0"/>
    <xf numFmtId="0" fontId="57" fillId="10" borderId="0" applyNumberFormat="0" applyBorder="0" applyProtection="0">
      <alignment/>
    </xf>
    <xf numFmtId="0" fontId="57" fillId="11" borderId="0" applyNumberFormat="0" applyBorder="0" applyProtection="0">
      <alignment/>
    </xf>
    <xf numFmtId="0" fontId="57" fillId="2" borderId="0" applyNumberFormat="0" applyBorder="0" applyProtection="0">
      <alignment/>
    </xf>
    <xf numFmtId="0" fontId="57" fillId="12" borderId="0" applyNumberFormat="0" applyBorder="0" applyProtection="0">
      <alignment/>
    </xf>
    <xf numFmtId="0" fontId="57" fillId="13" borderId="0" applyNumberFormat="0" applyBorder="0" applyProtection="0">
      <alignment/>
    </xf>
    <xf numFmtId="0" fontId="57" fillId="3" borderId="0" applyNumberFormat="0" applyBorder="0" applyProtection="0">
      <alignment/>
    </xf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9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9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9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9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9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9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2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60" fillId="10" borderId="0" applyNumberFormat="0" applyBorder="0" applyProtection="0">
      <alignment/>
    </xf>
    <xf numFmtId="0" fontId="60" fillId="11" borderId="0" applyNumberFormat="0" applyBorder="0" applyProtection="0">
      <alignment/>
    </xf>
    <xf numFmtId="0" fontId="60" fillId="2" borderId="0" applyNumberFormat="0" applyBorder="0" applyProtection="0">
      <alignment/>
    </xf>
    <xf numFmtId="0" fontId="60" fillId="12" borderId="0" applyNumberFormat="0" applyBorder="0" applyProtection="0">
      <alignment/>
    </xf>
    <xf numFmtId="0" fontId="60" fillId="13" borderId="0" applyNumberFormat="0" applyBorder="0" applyProtection="0">
      <alignment/>
    </xf>
    <xf numFmtId="0" fontId="60" fillId="14" borderId="0" applyNumberFormat="0" applyBorder="0" applyProtection="0">
      <alignment/>
    </xf>
    <xf numFmtId="0" fontId="61" fillId="10" borderId="0" applyNumberFormat="0" applyBorder="0" applyProtection="0">
      <alignment/>
    </xf>
    <xf numFmtId="0" fontId="61" fillId="11" borderId="0" applyNumberFormat="0" applyBorder="0" applyProtection="0">
      <alignment/>
    </xf>
    <xf numFmtId="0" fontId="61" fillId="2" borderId="0" applyNumberFormat="0" applyBorder="0" applyProtection="0">
      <alignment/>
    </xf>
    <xf numFmtId="0" fontId="61" fillId="12" borderId="0" applyNumberFormat="0" applyBorder="0" applyProtection="0">
      <alignment/>
    </xf>
    <xf numFmtId="0" fontId="61" fillId="13" borderId="0" applyNumberFormat="0" applyBorder="0" applyProtection="0">
      <alignment/>
    </xf>
    <xf numFmtId="0" fontId="61" fillId="14" borderId="0" applyNumberFormat="0" applyBorder="0" applyProtection="0">
      <alignment/>
    </xf>
    <xf numFmtId="0" fontId="62" fillId="10" borderId="0" applyNumberFormat="0" applyBorder="0" applyProtection="0">
      <alignment/>
    </xf>
    <xf numFmtId="0" fontId="62" fillId="11" borderId="0" applyNumberFormat="0" applyBorder="0" applyProtection="0">
      <alignment/>
    </xf>
    <xf numFmtId="0" fontId="62" fillId="2" borderId="0" applyNumberFormat="0" applyBorder="0" applyProtection="0">
      <alignment/>
    </xf>
    <xf numFmtId="0" fontId="62" fillId="12" borderId="0" applyNumberFormat="0" applyBorder="0" applyProtection="0">
      <alignment/>
    </xf>
    <xf numFmtId="0" fontId="62" fillId="13" borderId="0" applyNumberFormat="0" applyBorder="0" applyProtection="0">
      <alignment/>
    </xf>
    <xf numFmtId="0" fontId="62" fillId="14" borderId="0" applyNumberFormat="0" applyBorder="0" applyProtection="0">
      <alignment/>
    </xf>
    <xf numFmtId="0" fontId="57" fillId="15" borderId="0" applyNumberFormat="0" applyBorder="0" applyProtection="0">
      <alignment/>
    </xf>
    <xf numFmtId="0" fontId="57" fillId="16" borderId="0" applyNumberFormat="0" applyBorder="0" applyProtection="0">
      <alignment/>
    </xf>
    <xf numFmtId="0" fontId="57" fillId="17" borderId="0" applyNumberFormat="0" applyBorder="0" applyProtection="0">
      <alignment/>
    </xf>
    <xf numFmtId="0" fontId="57" fillId="12" borderId="0" applyNumberFormat="0" applyBorder="0" applyProtection="0">
      <alignment/>
    </xf>
    <xf numFmtId="0" fontId="57" fillId="15" borderId="0" applyNumberFormat="0" applyBorder="0" applyProtection="0">
      <alignment/>
    </xf>
    <xf numFmtId="0" fontId="57" fillId="18" borderId="0" applyNumberFormat="0" applyBorder="0" applyProtection="0">
      <alignment/>
    </xf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9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9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9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9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9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9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2" borderId="0" applyNumberFormat="0" applyBorder="0" applyAlignment="0" applyProtection="0"/>
    <xf numFmtId="0" fontId="59" fillId="15" borderId="0" applyNumberFormat="0" applyBorder="0" applyAlignment="0" applyProtection="0"/>
    <xf numFmtId="0" fontId="59" fillId="18" borderId="0" applyNumberFormat="0" applyBorder="0" applyAlignment="0" applyProtection="0"/>
    <xf numFmtId="0" fontId="60" fillId="15" borderId="0" applyNumberFormat="0" applyBorder="0" applyProtection="0">
      <alignment/>
    </xf>
    <xf numFmtId="0" fontId="60" fillId="16" borderId="0" applyNumberFormat="0" applyBorder="0" applyProtection="0">
      <alignment/>
    </xf>
    <xf numFmtId="0" fontId="60" fillId="17" borderId="0" applyNumberFormat="0" applyBorder="0" applyProtection="0">
      <alignment/>
    </xf>
    <xf numFmtId="0" fontId="60" fillId="12" borderId="0" applyNumberFormat="0" applyBorder="0" applyProtection="0">
      <alignment/>
    </xf>
    <xf numFmtId="0" fontId="60" fillId="15" borderId="0" applyNumberFormat="0" applyBorder="0" applyProtection="0">
      <alignment/>
    </xf>
    <xf numFmtId="0" fontId="60" fillId="18" borderId="0" applyNumberFormat="0" applyBorder="0" applyProtection="0">
      <alignment/>
    </xf>
    <xf numFmtId="0" fontId="61" fillId="15" borderId="0" applyNumberFormat="0" applyBorder="0" applyProtection="0">
      <alignment/>
    </xf>
    <xf numFmtId="0" fontId="61" fillId="16" borderId="0" applyNumberFormat="0" applyBorder="0" applyProtection="0">
      <alignment/>
    </xf>
    <xf numFmtId="0" fontId="61" fillId="17" borderId="0" applyNumberFormat="0" applyBorder="0" applyProtection="0">
      <alignment/>
    </xf>
    <xf numFmtId="0" fontId="61" fillId="12" borderId="0" applyNumberFormat="0" applyBorder="0" applyProtection="0">
      <alignment/>
    </xf>
    <xf numFmtId="0" fontId="61" fillId="15" borderId="0" applyNumberFormat="0" applyBorder="0" applyProtection="0">
      <alignment/>
    </xf>
    <xf numFmtId="0" fontId="61" fillId="18" borderId="0" applyNumberFormat="0" applyBorder="0" applyProtection="0">
      <alignment/>
    </xf>
    <xf numFmtId="0" fontId="62" fillId="15" borderId="0" applyNumberFormat="0" applyBorder="0" applyProtection="0">
      <alignment/>
    </xf>
    <xf numFmtId="0" fontId="62" fillId="16" borderId="0" applyNumberFormat="0" applyBorder="0" applyProtection="0">
      <alignment/>
    </xf>
    <xf numFmtId="0" fontId="62" fillId="17" borderId="0" applyNumberFormat="0" applyBorder="0" applyProtection="0">
      <alignment/>
    </xf>
    <xf numFmtId="0" fontId="62" fillId="12" borderId="0" applyNumberFormat="0" applyBorder="0" applyProtection="0">
      <alignment/>
    </xf>
    <xf numFmtId="0" fontId="62" fillId="15" borderId="0" applyNumberFormat="0" applyBorder="0" applyProtection="0">
      <alignment/>
    </xf>
    <xf numFmtId="0" fontId="62" fillId="18" borderId="0" applyNumberFormat="0" applyBorder="0" applyProtection="0">
      <alignment/>
    </xf>
    <xf numFmtId="0" fontId="39" fillId="19" borderId="0" applyNumberFormat="0" applyBorder="0" applyProtection="0">
      <alignment/>
    </xf>
    <xf numFmtId="0" fontId="39" fillId="16" borderId="0" applyNumberFormat="0" applyBorder="0" applyProtection="0">
      <alignment/>
    </xf>
    <xf numFmtId="0" fontId="39" fillId="17" borderId="0" applyNumberFormat="0" applyBorder="0" applyProtection="0">
      <alignment/>
    </xf>
    <xf numFmtId="0" fontId="39" fillId="7" borderId="0" applyNumberFormat="0" applyBorder="0" applyProtection="0">
      <alignment/>
    </xf>
    <xf numFmtId="0" fontId="39" fillId="8" borderId="0" applyNumberFormat="0" applyBorder="0" applyProtection="0">
      <alignment/>
    </xf>
    <xf numFmtId="0" fontId="39" fillId="20" borderId="0" applyNumberFormat="0" applyBorder="0" applyProtection="0">
      <alignment/>
    </xf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4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4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4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4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4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4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4" fillId="19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20" borderId="0" applyNumberFormat="0" applyBorder="0" applyAlignment="0" applyProtection="0"/>
    <xf numFmtId="0" fontId="65" fillId="19" borderId="0" applyNumberFormat="0" applyBorder="0" applyProtection="0">
      <alignment/>
    </xf>
    <xf numFmtId="0" fontId="65" fillId="16" borderId="0" applyNumberFormat="0" applyBorder="0" applyProtection="0">
      <alignment/>
    </xf>
    <xf numFmtId="0" fontId="65" fillId="17" borderId="0" applyNumberFormat="0" applyBorder="0" applyProtection="0">
      <alignment/>
    </xf>
    <xf numFmtId="0" fontId="65" fillId="7" borderId="0" applyNumberFormat="0" applyBorder="0" applyProtection="0">
      <alignment/>
    </xf>
    <xf numFmtId="0" fontId="65" fillId="8" borderId="0" applyNumberFormat="0" applyBorder="0" applyProtection="0">
      <alignment/>
    </xf>
    <xf numFmtId="0" fontId="65" fillId="20" borderId="0" applyNumberFormat="0" applyBorder="0" applyProtection="0">
      <alignment/>
    </xf>
    <xf numFmtId="0" fontId="66" fillId="19" borderId="0" applyNumberFormat="0" applyBorder="0" applyProtection="0">
      <alignment/>
    </xf>
    <xf numFmtId="0" fontId="66" fillId="16" borderId="0" applyNumberFormat="0" applyBorder="0" applyProtection="0">
      <alignment/>
    </xf>
    <xf numFmtId="0" fontId="66" fillId="17" borderId="0" applyNumberFormat="0" applyBorder="0" applyProtection="0">
      <alignment/>
    </xf>
    <xf numFmtId="0" fontId="66" fillId="7" borderId="0" applyNumberFormat="0" applyBorder="0" applyProtection="0">
      <alignment/>
    </xf>
    <xf numFmtId="0" fontId="66" fillId="8" borderId="0" applyNumberFormat="0" applyBorder="0" applyProtection="0">
      <alignment/>
    </xf>
    <xf numFmtId="0" fontId="66" fillId="20" borderId="0" applyNumberFormat="0" applyBorder="0" applyProtection="0">
      <alignment/>
    </xf>
    <xf numFmtId="0" fontId="67" fillId="19" borderId="0" applyNumberFormat="0" applyBorder="0" applyProtection="0">
      <alignment/>
    </xf>
    <xf numFmtId="0" fontId="67" fillId="16" borderId="0" applyNumberFormat="0" applyBorder="0" applyProtection="0">
      <alignment/>
    </xf>
    <xf numFmtId="0" fontId="67" fillId="17" borderId="0" applyNumberFormat="0" applyBorder="0" applyProtection="0">
      <alignment/>
    </xf>
    <xf numFmtId="0" fontId="67" fillId="7" borderId="0" applyNumberFormat="0" applyBorder="0" applyProtection="0">
      <alignment/>
    </xf>
    <xf numFmtId="0" fontId="67" fillId="8" borderId="0" applyNumberFormat="0" applyBorder="0" applyProtection="0">
      <alignment/>
    </xf>
    <xf numFmtId="0" fontId="67" fillId="20" borderId="0" applyNumberFormat="0" applyBorder="0" applyProtection="0">
      <alignment/>
    </xf>
    <xf numFmtId="9" fontId="28" fillId="0" borderId="0">
      <alignment/>
      <protection/>
    </xf>
    <xf numFmtId="9" fontId="28" fillId="0" borderId="0">
      <alignment/>
      <protection/>
    </xf>
    <xf numFmtId="9" fontId="28" fillId="0" borderId="0">
      <alignment/>
      <protection/>
    </xf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41" fontId="69" fillId="0" borderId="0">
      <alignment/>
      <protection/>
    </xf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1" fillId="22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4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4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70" fillId="23" borderId="0" applyNumberFormat="0" applyBorder="0" applyAlignment="0" applyProtection="0"/>
    <xf numFmtId="0" fontId="70" fillId="26" borderId="0" applyNumberFormat="0" applyBorder="0" applyAlignment="0" applyProtection="0"/>
    <xf numFmtId="0" fontId="71" fillId="24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4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70" fillId="21" borderId="0" applyNumberFormat="0" applyBorder="0" applyAlignment="0" applyProtection="0"/>
    <xf numFmtId="0" fontId="70" fillId="24" borderId="0" applyNumberFormat="0" applyBorder="0" applyAlignment="0" applyProtection="0"/>
    <xf numFmtId="0" fontId="71" fillId="24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4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70" fillId="27" borderId="0" applyNumberFormat="0" applyBorder="0" applyAlignment="0" applyProtection="0"/>
    <xf numFmtId="0" fontId="70" fillId="21" borderId="0" applyNumberFormat="0" applyBorder="0" applyAlignment="0" applyProtection="0"/>
    <xf numFmtId="0" fontId="71" fillId="22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4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70" fillId="23" borderId="0" applyNumberFormat="0" applyBorder="0" applyAlignment="0" applyProtection="0"/>
    <xf numFmtId="0" fontId="70" fillId="28" borderId="0" applyNumberFormat="0" applyBorder="0" applyAlignment="0" applyProtection="0"/>
    <xf numFmtId="0" fontId="71" fillId="28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4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14" fontId="72" fillId="15" borderId="6">
      <alignment horizontal="center" vertical="center"/>
      <protection/>
    </xf>
    <xf numFmtId="176" fontId="73" fillId="0" borderId="0" applyFont="0" applyFill="0" applyBorder="0" applyAlignment="0" applyProtection="0"/>
    <xf numFmtId="177" fontId="73" fillId="0" borderId="0" applyFont="0" applyFill="0" applyBorder="0" applyAlignment="0" applyProtection="0"/>
    <xf numFmtId="176" fontId="74" fillId="0" borderId="0" applyFont="0" applyFill="0" applyBorder="0" applyAlignment="0" applyProtection="0"/>
    <xf numFmtId="177" fontId="74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7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8" fillId="3" borderId="7" applyNumberFormat="0" applyAlignment="0" applyProtection="0"/>
    <xf numFmtId="0" fontId="79" fillId="0" borderId="0" applyNumberFormat="0" applyFill="0" applyBorder="0" applyAlignment="0" applyProtection="0"/>
    <xf numFmtId="0" fontId="55" fillId="0" borderId="0">
      <alignment/>
      <protection/>
    </xf>
    <xf numFmtId="0" fontId="44" fillId="0" borderId="0">
      <alignment/>
      <protection/>
    </xf>
    <xf numFmtId="0" fontId="73" fillId="0" borderId="0">
      <alignment/>
      <protection/>
    </xf>
    <xf numFmtId="178" fontId="28" fillId="0" borderId="0" applyFill="0" applyBorder="0" applyAlignment="0">
      <protection/>
    </xf>
    <xf numFmtId="0" fontId="80" fillId="0" borderId="0" applyFill="0" applyBorder="0" applyAlignment="0">
      <protection/>
    </xf>
    <xf numFmtId="179" fontId="80" fillId="0" borderId="0" applyFill="0" applyBorder="0" applyAlignment="0">
      <protection/>
    </xf>
    <xf numFmtId="180" fontId="81" fillId="0" borderId="0" applyFill="0" applyBorder="0" applyAlignment="0">
      <protection/>
    </xf>
    <xf numFmtId="181" fontId="28" fillId="0" borderId="0" applyFill="0" applyBorder="0" applyAlignment="0">
      <protection/>
    </xf>
    <xf numFmtId="178" fontId="28" fillId="0" borderId="0" applyFill="0" applyBorder="0" applyAlignment="0">
      <protection/>
    </xf>
    <xf numFmtId="182" fontId="82" fillId="0" borderId="0" applyFill="0" applyBorder="0" applyAlignment="0">
      <protection/>
    </xf>
    <xf numFmtId="0" fontId="80" fillId="0" borderId="0" applyFill="0" applyBorder="0" applyAlignment="0">
      <protection/>
    </xf>
    <xf numFmtId="0" fontId="83" fillId="3" borderId="7" applyNumberFormat="0" applyAlignment="0" applyProtection="0"/>
    <xf numFmtId="0" fontId="83" fillId="3" borderId="7" applyNumberFormat="0" applyAlignment="0" applyProtection="0"/>
    <xf numFmtId="0" fontId="83" fillId="3" borderId="7" applyNumberFormat="0" applyAlignment="0" applyProtection="0"/>
    <xf numFmtId="0" fontId="83" fillId="3" borderId="7" applyNumberFormat="0" applyAlignment="0" applyProtection="0"/>
    <xf numFmtId="0" fontId="83" fillId="3" borderId="7" applyNumberFormat="0" applyAlignment="0" applyProtection="0"/>
    <xf numFmtId="0" fontId="83" fillId="3" borderId="7" applyNumberFormat="0" applyAlignment="0" applyProtection="0"/>
    <xf numFmtId="0" fontId="84" fillId="3" borderId="7" applyNumberFormat="0" applyAlignment="0" applyProtection="0"/>
    <xf numFmtId="0" fontId="83" fillId="3" borderId="7" applyNumberFormat="0" applyAlignment="0" applyProtection="0"/>
    <xf numFmtId="0" fontId="83" fillId="3" borderId="7" applyNumberFormat="0" applyAlignment="0" applyProtection="0"/>
    <xf numFmtId="0" fontId="83" fillId="3" borderId="7" applyNumberFormat="0" applyAlignment="0" applyProtection="0"/>
    <xf numFmtId="0" fontId="85" fillId="0" borderId="0" applyNumberFormat="0" applyFill="0" applyBorder="0">
      <alignment/>
      <protection/>
    </xf>
    <xf numFmtId="0" fontId="86" fillId="29" borderId="8" applyNumberFormat="0" applyAlignment="0" applyProtection="0"/>
    <xf numFmtId="0" fontId="86" fillId="29" borderId="8" applyNumberFormat="0" applyAlignment="0" applyProtection="0"/>
    <xf numFmtId="0" fontId="86" fillId="29" borderId="8" applyNumberFormat="0" applyAlignment="0" applyProtection="0"/>
    <xf numFmtId="0" fontId="86" fillId="29" borderId="8" applyNumberFormat="0" applyAlignment="0" applyProtection="0"/>
    <xf numFmtId="0" fontId="86" fillId="29" borderId="8" applyNumberFormat="0" applyAlignment="0" applyProtection="0"/>
    <xf numFmtId="0" fontId="86" fillId="29" borderId="8" applyNumberFormat="0" applyAlignment="0" applyProtection="0"/>
    <xf numFmtId="0" fontId="87" fillId="29" borderId="8" applyNumberFormat="0" applyAlignment="0" applyProtection="0"/>
    <xf numFmtId="0" fontId="86" fillId="29" borderId="8" applyNumberFormat="0" applyAlignment="0" applyProtection="0"/>
    <xf numFmtId="0" fontId="86" fillId="29" borderId="8" applyNumberFormat="0" applyAlignment="0" applyProtection="0"/>
    <xf numFmtId="0" fontId="86" fillId="29" borderId="8" applyNumberFormat="0" applyAlignment="0" applyProtection="0"/>
    <xf numFmtId="0" fontId="88" fillId="0" borderId="9">
      <alignment horizontal="center"/>
      <protection/>
    </xf>
    <xf numFmtId="175" fontId="56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178" fontId="28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59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74" fontId="70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8" fillId="0" borderId="0" applyFont="0" applyFill="0" applyBorder="0" applyAlignment="0" applyProtection="0"/>
    <xf numFmtId="174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5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174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8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59" fillId="0" borderId="0" applyFont="0" applyFill="0" applyBorder="0" applyAlignment="0" applyProtection="0"/>
    <xf numFmtId="183" fontId="1" fillId="0" borderId="0" applyFont="0" applyFill="0" applyBorder="0" applyAlignment="0" applyProtection="0"/>
    <xf numFmtId="190" fontId="28" fillId="0" borderId="0">
      <alignment/>
      <protection/>
    </xf>
    <xf numFmtId="190" fontId="28" fillId="0" borderId="0">
      <alignment/>
      <protection/>
    </xf>
    <xf numFmtId="190" fontId="28" fillId="0" borderId="0">
      <alignment/>
      <protection/>
    </xf>
    <xf numFmtId="0" fontId="91" fillId="29" borderId="8" applyNumberFormat="0" applyAlignment="0" applyProtection="0"/>
    <xf numFmtId="0" fontId="92" fillId="0" borderId="0">
      <alignment horizontal="left"/>
      <protection/>
    </xf>
    <xf numFmtId="0" fontId="93" fillId="0" borderId="0">
      <alignment/>
      <protection/>
    </xf>
    <xf numFmtId="0" fontId="94" fillId="0" borderId="0">
      <alignment horizontal="left"/>
      <protection/>
    </xf>
    <xf numFmtId="0" fontId="8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2" fontId="8" fillId="0" borderId="0" applyFont="0" applyFill="0" applyBorder="0" applyAlignment="0" applyProtection="0"/>
    <xf numFmtId="193" fontId="28" fillId="0" borderId="0">
      <alignment/>
      <protection/>
    </xf>
    <xf numFmtId="193" fontId="28" fillId="0" borderId="0">
      <alignment/>
      <protection/>
    </xf>
    <xf numFmtId="193" fontId="28" fillId="0" borderId="0">
      <alignment/>
      <protection/>
    </xf>
    <xf numFmtId="6" fontId="37" fillId="0" borderId="0">
      <alignment/>
      <protection locked="0"/>
    </xf>
    <xf numFmtId="14" fontId="24" fillId="0" borderId="0" applyFill="0" applyBorder="0" applyAlignment="0">
      <protection/>
    </xf>
    <xf numFmtId="194" fontId="28" fillId="0" borderId="10">
      <alignment vertical="center"/>
      <protection/>
    </xf>
    <xf numFmtId="187" fontId="28" fillId="0" borderId="0">
      <alignment/>
      <protection/>
    </xf>
    <xf numFmtId="187" fontId="28" fillId="0" borderId="0">
      <alignment/>
      <protection/>
    </xf>
    <xf numFmtId="187" fontId="28" fillId="0" borderId="0">
      <alignment/>
      <protection/>
    </xf>
    <xf numFmtId="0" fontId="79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30" borderId="0" applyNumberFormat="0" applyBorder="0" applyAlignment="0" applyProtection="0"/>
    <xf numFmtId="0" fontId="96" fillId="31" borderId="0" applyNumberFormat="0" applyBorder="0" applyAlignment="0" applyProtection="0"/>
    <xf numFmtId="0" fontId="96" fillId="32" borderId="0" applyNumberFormat="0" applyBorder="0" applyAlignment="0" applyProtection="0"/>
    <xf numFmtId="178" fontId="28" fillId="0" borderId="0" applyFill="0" applyBorder="0" applyAlignment="0">
      <protection/>
    </xf>
    <xf numFmtId="0" fontId="80" fillId="0" borderId="0" applyFill="0" applyBorder="0" applyAlignment="0">
      <protection/>
    </xf>
    <xf numFmtId="178" fontId="28" fillId="0" borderId="0" applyFill="0" applyBorder="0" applyAlignment="0">
      <protection/>
    </xf>
    <xf numFmtId="182" fontId="82" fillId="0" borderId="0" applyFill="0" applyBorder="0" applyAlignment="0">
      <protection/>
    </xf>
    <xf numFmtId="0" fontId="80" fillId="0" borderId="0" applyFill="0" applyBorder="0" applyAlignment="0">
      <protection/>
    </xf>
    <xf numFmtId="0" fontId="97" fillId="0" borderId="0" applyNumberFormat="0" applyFill="0" applyBorder="0" applyProtection="0">
      <alignment/>
    </xf>
    <xf numFmtId="195" fontId="1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96" fontId="46" fillId="0" borderId="0">
      <alignment/>
      <protection locked="0"/>
    </xf>
    <xf numFmtId="0" fontId="100" fillId="0" borderId="0">
      <alignment horizontal="left"/>
      <protection/>
    </xf>
    <xf numFmtId="0" fontId="101" fillId="0" borderId="0">
      <alignment horizontal="left"/>
      <protection/>
    </xf>
    <xf numFmtId="0" fontId="102" fillId="0" borderId="0">
      <alignment horizontal="left"/>
      <protection/>
    </xf>
    <xf numFmtId="0" fontId="102" fillId="0" borderId="0">
      <alignment horizontal="left"/>
      <protection/>
    </xf>
    <xf numFmtId="0" fontId="102" fillId="0" borderId="0">
      <alignment horizontal="left"/>
      <protection/>
    </xf>
    <xf numFmtId="0" fontId="46" fillId="0" borderId="11" applyNumberFormat="0" applyFill="0" applyBorder="0" applyAlignment="0">
      <protection locked="0"/>
    </xf>
    <xf numFmtId="0" fontId="103" fillId="0" borderId="5" applyNumberFormat="0" applyFill="0" applyAlignment="0" applyProtection="0"/>
    <xf numFmtId="0" fontId="104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6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38" fontId="110" fillId="0" borderId="0">
      <alignment/>
      <protection/>
    </xf>
    <xf numFmtId="0" fontId="111" fillId="0" borderId="0">
      <alignment horizontal="left"/>
      <protection/>
    </xf>
    <xf numFmtId="0" fontId="111" fillId="0" borderId="0">
      <alignment horizontal="left"/>
      <protection/>
    </xf>
    <xf numFmtId="0" fontId="112" fillId="0" borderId="0">
      <alignment horizontal="right"/>
      <protection/>
    </xf>
    <xf numFmtId="0" fontId="113" fillId="0" borderId="12" applyNumberFormat="0" applyProtection="0">
      <alignment/>
    </xf>
    <xf numFmtId="0" fontId="113" fillId="0" borderId="12" applyNumberFormat="0" applyProtection="0">
      <alignment/>
    </xf>
    <xf numFmtId="0" fontId="113" fillId="0" borderId="13">
      <alignment horizontal="left" vertical="center"/>
      <protection/>
    </xf>
    <xf numFmtId="0" fontId="113" fillId="0" borderId="13">
      <alignment horizontal="left" vertical="center"/>
      <protection/>
    </xf>
    <xf numFmtId="14" fontId="72" fillId="13" borderId="14">
      <alignment horizontal="center" vertical="center" wrapText="1"/>
      <protection/>
    </xf>
    <xf numFmtId="0" fontId="114" fillId="0" borderId="15">
      <alignment horizontal="left" vertical="top"/>
      <protection/>
    </xf>
    <xf numFmtId="0" fontId="115" fillId="0" borderId="2" applyNumberFormat="0" applyFill="0" applyAlignment="0" applyProtection="0"/>
    <xf numFmtId="0" fontId="115" fillId="0" borderId="2" applyNumberFormat="0" applyFill="0" applyAlignment="0" applyProtection="0"/>
    <xf numFmtId="0" fontId="115" fillId="0" borderId="2" applyNumberFormat="0" applyFill="0" applyAlignment="0" applyProtection="0"/>
    <xf numFmtId="0" fontId="1" fillId="0" borderId="16">
      <alignment horizontal="left" vertical="top"/>
      <protection/>
    </xf>
    <xf numFmtId="0" fontId="1" fillId="0" borderId="16">
      <alignment horizontal="left" vertical="top"/>
      <protection/>
    </xf>
    <xf numFmtId="0" fontId="115" fillId="0" borderId="2" applyNumberFormat="0" applyFill="0" applyAlignment="0" applyProtection="0"/>
    <xf numFmtId="0" fontId="115" fillId="0" borderId="2" applyNumberFormat="0" applyFill="0" applyAlignment="0" applyProtection="0"/>
    <xf numFmtId="0" fontId="115" fillId="0" borderId="2" applyNumberFormat="0" applyFill="0" applyAlignment="0" applyProtection="0"/>
    <xf numFmtId="0" fontId="116" fillId="0" borderId="2" applyNumberFormat="0" applyFill="0" applyAlignment="0" applyProtection="0"/>
    <xf numFmtId="0" fontId="115" fillId="0" borderId="2" applyNumberFormat="0" applyFill="0" applyAlignment="0" applyProtection="0"/>
    <xf numFmtId="0" fontId="115" fillId="0" borderId="2" applyNumberFormat="0" applyFill="0" applyAlignment="0" applyProtection="0"/>
    <xf numFmtId="0" fontId="115" fillId="0" borderId="2" applyNumberFormat="0" applyFill="0" applyAlignment="0" applyProtection="0"/>
    <xf numFmtId="0" fontId="117" fillId="0" borderId="0">
      <alignment horizontal="left"/>
      <protection/>
    </xf>
    <xf numFmtId="0" fontId="114" fillId="0" borderId="16">
      <alignment horizontal="left" vertical="top"/>
      <protection/>
    </xf>
    <xf numFmtId="0" fontId="118" fillId="0" borderId="3" applyNumberFormat="0" applyFill="0" applyAlignment="0" applyProtection="0"/>
    <xf numFmtId="0" fontId="118" fillId="0" borderId="3" applyNumberFormat="0" applyFill="0" applyAlignment="0" applyProtection="0"/>
    <xf numFmtId="0" fontId="118" fillId="0" borderId="3" applyNumberFormat="0" applyFill="0" applyAlignment="0" applyProtection="0"/>
    <xf numFmtId="0" fontId="1" fillId="0" borderId="16">
      <alignment horizontal="left" vertical="top"/>
      <protection/>
    </xf>
    <xf numFmtId="0" fontId="1" fillId="0" borderId="16">
      <alignment horizontal="left" vertical="top"/>
      <protection/>
    </xf>
    <xf numFmtId="0" fontId="118" fillId="0" borderId="3" applyNumberFormat="0" applyFill="0" applyAlignment="0" applyProtection="0"/>
    <xf numFmtId="0" fontId="118" fillId="0" borderId="3" applyNumberFormat="0" applyFill="0" applyAlignment="0" applyProtection="0"/>
    <xf numFmtId="0" fontId="118" fillId="0" borderId="3" applyNumberFormat="0" applyFill="0" applyAlignment="0" applyProtection="0"/>
    <xf numFmtId="0" fontId="119" fillId="0" borderId="3" applyNumberFormat="0" applyFill="0" applyAlignment="0" applyProtection="0"/>
    <xf numFmtId="0" fontId="118" fillId="0" borderId="3" applyNumberFormat="0" applyFill="0" applyAlignment="0" applyProtection="0"/>
    <xf numFmtId="0" fontId="118" fillId="0" borderId="3" applyNumberFormat="0" applyFill="0" applyAlignment="0" applyProtection="0"/>
    <xf numFmtId="0" fontId="118" fillId="0" borderId="3" applyNumberFormat="0" applyFill="0" applyAlignment="0" applyProtection="0"/>
    <xf numFmtId="0" fontId="120" fillId="0" borderId="0">
      <alignment horizontal="left"/>
      <protection/>
    </xf>
    <xf numFmtId="0" fontId="120" fillId="0" borderId="0">
      <alignment horizontal="left"/>
      <protection/>
    </xf>
    <xf numFmtId="0" fontId="120" fillId="0" borderId="0">
      <alignment horizontal="left"/>
      <protection/>
    </xf>
    <xf numFmtId="0" fontId="120" fillId="0" borderId="0">
      <alignment horizontal="left"/>
      <protection/>
    </xf>
    <xf numFmtId="0" fontId="120" fillId="0" borderId="0">
      <alignment horizontal="left"/>
      <protection/>
    </xf>
    <xf numFmtId="0" fontId="120" fillId="0" borderId="0">
      <alignment horizontal="left"/>
      <protection/>
    </xf>
    <xf numFmtId="0" fontId="120" fillId="0" borderId="0">
      <alignment horizontal="left"/>
      <protection/>
    </xf>
    <xf numFmtId="0" fontId="120" fillId="0" borderId="0">
      <alignment horizontal="left"/>
      <protection/>
    </xf>
    <xf numFmtId="0" fontId="121" fillId="0" borderId="16">
      <alignment horizontal="left" vertical="top"/>
      <protection/>
    </xf>
    <xf numFmtId="0" fontId="122" fillId="0" borderId="4" applyNumberFormat="0" applyFill="0" applyAlignment="0" applyProtection="0"/>
    <xf numFmtId="0" fontId="122" fillId="0" borderId="4" applyNumberFormat="0" applyFill="0" applyAlignment="0" applyProtection="0"/>
    <xf numFmtId="0" fontId="122" fillId="0" borderId="4" applyNumberFormat="0" applyFill="0" applyAlignment="0" applyProtection="0"/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22" fillId="0" borderId="4" applyNumberFormat="0" applyFill="0" applyAlignment="0" applyProtection="0"/>
    <xf numFmtId="0" fontId="122" fillId="0" borderId="4" applyNumberFormat="0" applyFill="0" applyAlignment="0" applyProtection="0"/>
    <xf numFmtId="0" fontId="122" fillId="0" borderId="4" applyNumberFormat="0" applyFill="0" applyAlignment="0" applyProtection="0"/>
    <xf numFmtId="0" fontId="123" fillId="0" borderId="4" applyNumberFormat="0" applyFill="0" applyAlignment="0" applyProtection="0"/>
    <xf numFmtId="0" fontId="122" fillId="0" borderId="4" applyNumberFormat="0" applyFill="0" applyAlignment="0" applyProtection="0"/>
    <xf numFmtId="0" fontId="122" fillId="0" borderId="4" applyNumberFormat="0" applyFill="0" applyAlignment="0" applyProtection="0"/>
    <xf numFmtId="0" fontId="122" fillId="0" borderId="4" applyNumberFormat="0" applyFill="0" applyAlignment="0" applyProtection="0"/>
    <xf numFmtId="0" fontId="124" fillId="0" borderId="0">
      <alignment horizontal="left"/>
      <protection/>
    </xf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25" fillId="0" borderId="17" applyNumberFormat="0" applyFill="0" applyAlignment="0" applyProtection="0"/>
    <xf numFmtId="0" fontId="97" fillId="0" borderId="0" applyNumberFormat="0" applyFill="0" applyBorder="0" applyProtection="0">
      <alignment/>
    </xf>
    <xf numFmtId="0" fontId="126" fillId="0" borderId="0" applyNumberFormat="0" applyFill="0" applyBorder="0">
      <alignment/>
      <protection locked="0"/>
    </xf>
    <xf numFmtId="0" fontId="126" fillId="0" borderId="0" applyNumberFormat="0" applyFill="0" applyBorder="0">
      <alignment/>
      <protection locked="0"/>
    </xf>
    <xf numFmtId="0" fontId="40" fillId="0" borderId="0" applyFont="0" applyFill="0" applyBorder="0" applyAlignment="0" applyProtection="0"/>
    <xf numFmtId="0" fontId="51" fillId="33" borderId="18" applyNumberFormat="0" applyBorder="0" applyAlignment="0" applyProtection="0"/>
    <xf numFmtId="0" fontId="51" fillId="33" borderId="18" applyNumberFormat="0" applyBorder="0" applyAlignment="0" applyProtection="0"/>
    <xf numFmtId="0" fontId="127" fillId="14" borderId="7" applyNumberFormat="0" applyAlignment="0" applyProtection="0"/>
    <xf numFmtId="0" fontId="127" fillId="14" borderId="7" applyNumberFormat="0" applyAlignment="0" applyProtection="0"/>
    <xf numFmtId="0" fontId="127" fillId="14" borderId="7" applyNumberFormat="0" applyAlignment="0" applyProtection="0"/>
    <xf numFmtId="0" fontId="127" fillId="14" borderId="7" applyNumberFormat="0" applyAlignment="0" applyProtection="0"/>
    <xf numFmtId="0" fontId="127" fillId="14" borderId="7" applyNumberFormat="0" applyAlignment="0" applyProtection="0"/>
    <xf numFmtId="0" fontId="127" fillId="14" borderId="7" applyNumberFormat="0" applyAlignment="0" applyProtection="0"/>
    <xf numFmtId="0" fontId="128" fillId="14" borderId="7" applyNumberFormat="0" applyAlignment="0" applyProtection="0"/>
    <xf numFmtId="0" fontId="127" fillId="14" borderId="7" applyNumberFormat="0" applyAlignment="0" applyProtection="0"/>
    <xf numFmtId="0" fontId="127" fillId="14" borderId="7" applyNumberFormat="0" applyAlignment="0" applyProtection="0"/>
    <xf numFmtId="0" fontId="127" fillId="14" borderId="7" applyNumberFormat="0" applyAlignment="0" applyProtection="0"/>
    <xf numFmtId="0" fontId="129" fillId="14" borderId="7" applyNumberFormat="0" applyAlignment="0" applyProtection="0"/>
    <xf numFmtId="198" fontId="1" fillId="0" borderId="0" applyFont="0" applyFill="0" applyBorder="0" applyAlignment="0" applyProtection="0"/>
    <xf numFmtId="0" fontId="130" fillId="0" borderId="2" applyNumberFormat="0" applyFill="0" applyAlignment="0" applyProtection="0"/>
    <xf numFmtId="0" fontId="131" fillId="0" borderId="3" applyNumberFormat="0" applyFill="0" applyAlignment="0" applyProtection="0"/>
    <xf numFmtId="0" fontId="132" fillId="0" borderId="4" applyNumberFormat="0" applyFill="0" applyAlignment="0" applyProtection="0"/>
    <xf numFmtId="0" fontId="132" fillId="0" borderId="0" applyNumberFormat="0" applyFill="0" applyBorder="0" applyAlignment="0" applyProtection="0"/>
    <xf numFmtId="0" fontId="48" fillId="0" borderId="0">
      <alignment/>
      <protection/>
    </xf>
    <xf numFmtId="178" fontId="28" fillId="0" borderId="0" applyFill="0" applyBorder="0" applyAlignment="0">
      <protection/>
    </xf>
    <xf numFmtId="0" fontId="80" fillId="0" borderId="0" applyFill="0" applyBorder="0" applyAlignment="0">
      <protection/>
    </xf>
    <xf numFmtId="178" fontId="28" fillId="0" borderId="0" applyFill="0" applyBorder="0" applyAlignment="0">
      <protection/>
    </xf>
    <xf numFmtId="182" fontId="82" fillId="0" borderId="0" applyFill="0" applyBorder="0" applyAlignment="0">
      <protection/>
    </xf>
    <xf numFmtId="0" fontId="80" fillId="0" borderId="0" applyFill="0" applyBorder="0" applyAlignment="0">
      <protection/>
    </xf>
    <xf numFmtId="0" fontId="133" fillId="0" borderId="5" applyNumberFormat="0" applyFill="0" applyAlignment="0" applyProtection="0"/>
    <xf numFmtId="0" fontId="133" fillId="0" borderId="5" applyNumberFormat="0" applyFill="0" applyAlignment="0" applyProtection="0"/>
    <xf numFmtId="0" fontId="133" fillId="0" borderId="5" applyNumberFormat="0" applyFill="0" applyAlignment="0" applyProtection="0"/>
    <xf numFmtId="0" fontId="133" fillId="0" borderId="5" applyNumberFormat="0" applyFill="0" applyAlignment="0" applyProtection="0"/>
    <xf numFmtId="0" fontId="133" fillId="0" borderId="5" applyNumberFormat="0" applyFill="0" applyAlignment="0" applyProtection="0"/>
    <xf numFmtId="0" fontId="133" fillId="0" borderId="5" applyNumberFormat="0" applyFill="0" applyAlignment="0" applyProtection="0"/>
    <xf numFmtId="0" fontId="134" fillId="0" borderId="5" applyNumberFormat="0" applyFill="0" applyAlignment="0" applyProtection="0"/>
    <xf numFmtId="0" fontId="133" fillId="0" borderId="5" applyNumberFormat="0" applyFill="0" applyAlignment="0" applyProtection="0"/>
    <xf numFmtId="0" fontId="133" fillId="0" borderId="5" applyNumberFormat="0" applyFill="0" applyAlignment="0" applyProtection="0"/>
    <xf numFmtId="0" fontId="133" fillId="0" borderId="5" applyNumberFormat="0" applyFill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6" fontId="48" fillId="0" borderId="0" applyFont="0" applyFill="0" applyBorder="0" applyAlignment="0" applyProtection="0"/>
    <xf numFmtId="8" fontId="48" fillId="0" borderId="0" applyFont="0" applyFill="0" applyBorder="0" applyAlignment="0" applyProtection="0"/>
    <xf numFmtId="0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6" fontId="48" fillId="0" borderId="0" applyFont="0" applyFill="0" applyBorder="0" applyAlignment="0" applyProtection="0"/>
    <xf numFmtId="8" fontId="48" fillId="0" borderId="0" applyFont="0" applyFill="0" applyBorder="0" applyAlignment="0" applyProtection="0"/>
    <xf numFmtId="175" fontId="56" fillId="0" borderId="0" applyFont="0" applyFill="0" applyBorder="0" applyAlignment="0" applyProtection="0"/>
    <xf numFmtId="37" fontId="135" fillId="0" borderId="0" applyFill="0" applyBorder="0" applyAlignment="0" applyProtection="0"/>
    <xf numFmtId="0" fontId="136" fillId="34" borderId="0" applyNumberFormat="0" applyBorder="0" applyAlignment="0" applyProtection="0"/>
    <xf numFmtId="0" fontId="137" fillId="34" borderId="0" applyNumberFormat="0" applyBorder="0" applyAlignment="0" applyProtection="0"/>
    <xf numFmtId="0" fontId="137" fillId="34" borderId="0" applyNumberFormat="0" applyBorder="0" applyAlignment="0" applyProtection="0"/>
    <xf numFmtId="0" fontId="137" fillId="34" borderId="0" applyNumberFormat="0" applyBorder="0" applyAlignment="0" applyProtection="0"/>
    <xf numFmtId="0" fontId="137" fillId="34" borderId="0" applyNumberFormat="0" applyBorder="0" applyAlignment="0" applyProtection="0"/>
    <xf numFmtId="0" fontId="137" fillId="34" borderId="0" applyNumberFormat="0" applyBorder="0" applyAlignment="0" applyProtection="0"/>
    <xf numFmtId="0" fontId="137" fillId="34" borderId="0" applyNumberFormat="0" applyBorder="0" applyAlignment="0" applyProtection="0"/>
    <xf numFmtId="0" fontId="138" fillId="34" borderId="0" applyNumberFormat="0" applyBorder="0" applyAlignment="0" applyProtection="0"/>
    <xf numFmtId="0" fontId="137" fillId="34" borderId="0" applyNumberFormat="0" applyBorder="0" applyAlignment="0" applyProtection="0"/>
    <xf numFmtId="0" fontId="137" fillId="34" borderId="0" applyNumberFormat="0" applyBorder="0" applyAlignment="0" applyProtection="0"/>
    <xf numFmtId="0" fontId="137" fillId="34" borderId="0" applyNumberFormat="0" applyBorder="0" applyAlignment="0" applyProtection="0"/>
    <xf numFmtId="37" fontId="1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00" fontId="140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141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42" fillId="0" borderId="0">
      <alignment/>
      <protection/>
    </xf>
    <xf numFmtId="0" fontId="199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43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120" fillId="0" borderId="0">
      <alignment/>
      <protection/>
    </xf>
    <xf numFmtId="0" fontId="58" fillId="33" borderId="19" applyNumberFormat="0" applyFont="0" applyAlignment="0" applyProtection="0"/>
    <xf numFmtId="0" fontId="58" fillId="33" borderId="19" applyNumberFormat="0" applyFont="0" applyAlignment="0" applyProtection="0"/>
    <xf numFmtId="0" fontId="58" fillId="33" borderId="19" applyNumberFormat="0" applyFont="0" applyAlignment="0" applyProtection="0"/>
    <xf numFmtId="0" fontId="58" fillId="33" borderId="19" applyNumberFormat="0" applyFont="0" applyAlignment="0" applyProtection="0"/>
    <xf numFmtId="0" fontId="58" fillId="33" borderId="19" applyNumberFormat="0" applyFont="0" applyAlignment="0" applyProtection="0"/>
    <xf numFmtId="0" fontId="58" fillId="33" borderId="19" applyNumberFormat="0" applyFont="0" applyAlignment="0" applyProtection="0"/>
    <xf numFmtId="0" fontId="1" fillId="33" borderId="19" applyNumberFormat="0" applyFont="0" applyAlignment="0" applyProtection="0"/>
    <xf numFmtId="0" fontId="58" fillId="33" borderId="19" applyNumberFormat="0" applyFont="0" applyAlignment="0" applyProtection="0"/>
    <xf numFmtId="0" fontId="58" fillId="33" borderId="19" applyNumberFormat="0" applyFont="0" applyAlignment="0" applyProtection="0"/>
    <xf numFmtId="0" fontId="58" fillId="33" borderId="19" applyNumberFormat="0" applyFont="0" applyAlignment="0" applyProtection="0"/>
    <xf numFmtId="0" fontId="70" fillId="33" borderId="19" applyNumberFormat="0" applyFont="0" applyAlignment="0" applyProtection="0"/>
    <xf numFmtId="201" fontId="1" fillId="0" borderId="0" applyFont="0" applyFill="0" applyBorder="0" applyProtection="0">
      <alignment/>
    </xf>
    <xf numFmtId="0" fontId="40" fillId="0" borderId="0" applyFont="0" applyFill="0" applyBorder="0" applyAlignment="0">
      <protection hidden="1"/>
    </xf>
    <xf numFmtId="0" fontId="144" fillId="11" borderId="0" applyNumberFormat="0" applyBorder="0" applyAlignment="0" applyProtection="0"/>
    <xf numFmtId="0" fontId="145" fillId="3" borderId="1" applyNumberFormat="0" applyAlignment="0" applyProtection="0"/>
    <xf numFmtId="0" fontId="145" fillId="3" borderId="1" applyNumberFormat="0" applyAlignment="0" applyProtection="0"/>
    <xf numFmtId="0" fontId="145" fillId="3" borderId="1" applyNumberFormat="0" applyAlignment="0" applyProtection="0"/>
    <xf numFmtId="0" fontId="145" fillId="3" borderId="1" applyNumberFormat="0" applyAlignment="0" applyProtection="0"/>
    <xf numFmtId="0" fontId="145" fillId="3" borderId="1" applyNumberFormat="0" applyAlignment="0" applyProtection="0"/>
    <xf numFmtId="0" fontId="145" fillId="3" borderId="1" applyNumberFormat="0" applyAlignment="0" applyProtection="0"/>
    <xf numFmtId="0" fontId="146" fillId="3" borderId="1" applyNumberFormat="0" applyAlignment="0" applyProtection="0"/>
    <xf numFmtId="0" fontId="145" fillId="3" borderId="1" applyNumberFormat="0" applyAlignment="0" applyProtection="0"/>
    <xf numFmtId="0" fontId="145" fillId="3" borderId="1" applyNumberFormat="0" applyAlignment="0" applyProtection="0"/>
    <xf numFmtId="0" fontId="145" fillId="3" borderId="1" applyNumberFormat="0" applyAlignment="0" applyProtection="0"/>
    <xf numFmtId="0" fontId="147" fillId="0" borderId="0">
      <alignment horizontal="left"/>
      <protection/>
    </xf>
    <xf numFmtId="0" fontId="148" fillId="35" borderId="0">
      <alignment/>
      <protection/>
    </xf>
    <xf numFmtId="0" fontId="149" fillId="0" borderId="0" applyNumberFormat="0" applyFill="0" applyBorder="0" applyProtection="0">
      <alignment/>
    </xf>
    <xf numFmtId="202" fontId="1" fillId="0" borderId="0" applyFont="0" applyFill="0" applyBorder="0" applyAlignment="0" applyProtection="0"/>
    <xf numFmtId="181" fontId="28" fillId="0" borderId="0" applyFont="0" applyFill="0" applyBorder="0" applyAlignment="0" applyProtection="0"/>
    <xf numFmtId="203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204" fontId="125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187" fontId="25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70" fillId="0" borderId="0" applyFont="0" applyFill="0" applyBorder="0" applyAlignment="0" applyProtection="0"/>
    <xf numFmtId="178" fontId="28" fillId="0" borderId="0" applyFill="0" applyBorder="0" applyAlignment="0">
      <protection/>
    </xf>
    <xf numFmtId="0" fontId="80" fillId="0" borderId="0" applyFill="0" applyBorder="0" applyAlignment="0">
      <protection/>
    </xf>
    <xf numFmtId="178" fontId="28" fillId="0" borderId="0" applyFill="0" applyBorder="0" applyAlignment="0">
      <protection/>
    </xf>
    <xf numFmtId="182" fontId="82" fillId="0" borderId="0" applyFill="0" applyBorder="0" applyAlignment="0">
      <protection/>
    </xf>
    <xf numFmtId="0" fontId="80" fillId="0" borderId="0" applyFill="0" applyBorder="0" applyAlignment="0">
      <protection/>
    </xf>
    <xf numFmtId="0" fontId="35" fillId="0" borderId="0" applyNumberFormat="0" applyFill="0" applyBorder="0">
      <alignment/>
      <protection/>
    </xf>
    <xf numFmtId="0" fontId="150" fillId="1" borderId="0" applyNumberFormat="0" applyFill="0" applyBorder="0">
      <alignment/>
      <protection/>
    </xf>
    <xf numFmtId="37" fontId="44" fillId="0" borderId="0">
      <alignment/>
      <protection/>
    </xf>
    <xf numFmtId="0" fontId="1" fillId="0" borderId="20" applyNumberFormat="0" applyFill="0" applyProtection="0">
      <alignment/>
    </xf>
    <xf numFmtId="0" fontId="1" fillId="0" borderId="20" applyNumberFormat="0" applyFill="0" applyProtection="0">
      <alignment/>
    </xf>
    <xf numFmtId="0" fontId="151" fillId="0" borderId="0" applyNumberFormat="0" applyFill="0" applyBorder="0">
      <alignment horizontal="left"/>
      <protection/>
    </xf>
    <xf numFmtId="7" fontId="152" fillId="0" borderId="0" applyFill="0" applyBorder="0">
      <alignment horizontal="right"/>
      <protection/>
    </xf>
    <xf numFmtId="0" fontId="101" fillId="0" borderId="21">
      <alignment vertical="center"/>
      <protection/>
    </xf>
    <xf numFmtId="0" fontId="153" fillId="34" borderId="22" applyNumberFormat="0" applyProtection="0">
      <alignment vertical="center"/>
    </xf>
    <xf numFmtId="0" fontId="153" fillId="34" borderId="22" applyNumberFormat="0" applyProtection="0">
      <alignment horizontal="left" vertical="center" indent="1"/>
    </xf>
    <xf numFmtId="0" fontId="153" fillId="36" borderId="0" applyNumberFormat="0" applyProtection="0">
      <alignment horizontal="left" vertical="center" indent="1"/>
    </xf>
    <xf numFmtId="0" fontId="24" fillId="37" borderId="22" applyNumberFormat="0" applyProtection="0">
      <alignment horizontal="right" vertical="center"/>
    </xf>
    <xf numFmtId="0" fontId="24" fillId="36" borderId="22" applyNumberFormat="0" applyProtection="0">
      <alignment horizontal="left" vertical="center" indent="1"/>
    </xf>
    <xf numFmtId="0" fontId="154" fillId="0" borderId="0" applyNumberFormat="0" applyFill="0" applyBorder="0" applyAlignment="0" applyProtection="0"/>
    <xf numFmtId="0" fontId="1" fillId="0" borderId="0">
      <alignment/>
      <protection/>
    </xf>
    <xf numFmtId="0" fontId="155" fillId="0" borderId="0">
      <alignment/>
      <protection/>
    </xf>
    <xf numFmtId="0" fontId="156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3" fillId="0" borderId="0">
      <alignment/>
      <protection/>
    </xf>
    <xf numFmtId="0" fontId="53" fillId="0" borderId="0">
      <alignment/>
      <protection/>
    </xf>
    <xf numFmtId="0" fontId="149" fillId="0" borderId="0" applyNumberFormat="0" applyFont="0" applyFill="0">
      <alignment/>
      <protection/>
    </xf>
    <xf numFmtId="0" fontId="157" fillId="0" borderId="0">
      <alignment horizontal="left"/>
      <protection/>
    </xf>
    <xf numFmtId="0" fontId="102" fillId="0" borderId="0">
      <alignment horizontal="left"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17" fillId="0" borderId="0">
      <alignment/>
      <protection/>
    </xf>
    <xf numFmtId="0" fontId="102" fillId="0" borderId="0">
      <alignment/>
      <protection/>
    </xf>
    <xf numFmtId="0" fontId="158" fillId="0" borderId="0">
      <alignment/>
      <protection/>
    </xf>
    <xf numFmtId="0" fontId="158" fillId="0" borderId="0">
      <alignment/>
      <protection/>
    </xf>
    <xf numFmtId="0" fontId="159" fillId="0" borderId="0">
      <alignment/>
      <protection/>
    </xf>
    <xf numFmtId="0" fontId="159" fillId="0" borderId="0">
      <alignment/>
      <protection/>
    </xf>
    <xf numFmtId="0" fontId="158" fillId="0" borderId="0">
      <alignment/>
      <protection/>
    </xf>
    <xf numFmtId="0" fontId="158" fillId="0" borderId="0">
      <alignment/>
      <protection/>
    </xf>
    <xf numFmtId="49" fontId="24" fillId="0" borderId="0" applyFill="0" applyBorder="0" applyAlignment="0">
      <protection/>
    </xf>
    <xf numFmtId="205" fontId="82" fillId="0" borderId="0" applyFill="0" applyBorder="0" applyAlignment="0">
      <protection/>
    </xf>
    <xf numFmtId="206" fontId="28" fillId="0" borderId="0" applyFill="0" applyBorder="0" applyAlignment="0">
      <protection/>
    </xf>
    <xf numFmtId="0" fontId="160" fillId="0" borderId="0" applyFill="0" applyBorder="0" applyProtection="0">
      <alignment horizontal="left" vertical="top"/>
    </xf>
    <xf numFmtId="40" fontId="16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9" fillId="0" borderId="0">
      <alignment/>
      <protection/>
    </xf>
    <xf numFmtId="0" fontId="158" fillId="0" borderId="0">
      <alignment/>
      <protection/>
    </xf>
    <xf numFmtId="0" fontId="96" fillId="0" borderId="23" applyNumberFormat="0" applyFill="0" applyAlignment="0" applyProtection="0"/>
    <xf numFmtId="0" fontId="163" fillId="0" borderId="23" applyNumberFormat="0" applyFill="0" applyAlignment="0" applyProtection="0"/>
    <xf numFmtId="0" fontId="163" fillId="0" borderId="23" applyNumberFormat="0" applyFill="0" applyAlignment="0" applyProtection="0"/>
    <xf numFmtId="0" fontId="163" fillId="0" borderId="23" applyNumberFormat="0" applyFill="0" applyAlignment="0" applyProtection="0"/>
    <xf numFmtId="0" fontId="163" fillId="0" borderId="23" applyNumberFormat="0" applyFill="0" applyAlignment="0" applyProtection="0"/>
    <xf numFmtId="0" fontId="163" fillId="0" borderId="23" applyNumberFormat="0" applyFill="0" applyAlignment="0" applyProtection="0"/>
    <xf numFmtId="0" fontId="163" fillId="0" borderId="23" applyNumberFormat="0" applyFill="0" applyAlignment="0" applyProtection="0"/>
    <xf numFmtId="0" fontId="164" fillId="0" borderId="23" applyNumberFormat="0" applyFill="0" applyAlignment="0" applyProtection="0"/>
    <xf numFmtId="0" fontId="163" fillId="0" borderId="23" applyNumberFormat="0" applyFill="0" applyAlignment="0" applyProtection="0"/>
    <xf numFmtId="0" fontId="163" fillId="0" borderId="23" applyNumberFormat="0" applyFill="0" applyAlignment="0" applyProtection="0"/>
    <xf numFmtId="0" fontId="163" fillId="0" borderId="23" applyNumberFormat="0" applyFill="0" applyAlignment="0" applyProtection="0"/>
    <xf numFmtId="0" fontId="165" fillId="3" borderId="1" applyNumberFormat="0" applyAlignment="0" applyProtection="0"/>
    <xf numFmtId="0" fontId="51" fillId="34" borderId="0" applyNumberFormat="0" applyBorder="0" applyAlignment="0" applyProtection="0"/>
    <xf numFmtId="37" fontId="51" fillId="0" borderId="0">
      <alignment/>
      <protection/>
    </xf>
    <xf numFmtId="0" fontId="51" fillId="34" borderId="0" applyNumberFormat="0" applyBorder="0" applyAlignment="0" applyProtection="0"/>
    <xf numFmtId="3" fontId="166" fillId="0" borderId="17" applyProtection="0">
      <alignment/>
    </xf>
    <xf numFmtId="207" fontId="155" fillId="0" borderId="0" applyFont="0" applyFill="0" applyBorder="0" applyAlignment="0" applyProtection="0"/>
    <xf numFmtId="0" fontId="167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8" fontId="55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9" fontId="25" fillId="0" borderId="0" applyFont="0" applyFill="0" applyBorder="0" applyAlignment="0" applyProtection="0"/>
    <xf numFmtId="168" fontId="155" fillId="0" borderId="0" applyFont="0" applyFill="0" applyBorder="0" applyAlignment="0" applyProtection="0"/>
    <xf numFmtId="43" fontId="59" fillId="0" borderId="0" applyFont="0" applyFill="0" applyBorder="0" applyAlignment="0" applyProtection="0"/>
    <xf numFmtId="208" fontId="52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59" fillId="0" borderId="0" applyFont="0" applyFill="0" applyBorder="0" applyAlignment="0" applyProtection="0"/>
    <xf numFmtId="174" fontId="1" fillId="0" borderId="0" applyFont="0" applyFill="0" applyBorder="0" applyAlignment="0" applyProtection="0"/>
    <xf numFmtId="209" fontId="25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70" fillId="0" borderId="0" applyFont="0" applyFill="0" applyBorder="0" applyAlignment="0" applyProtection="0"/>
    <xf numFmtId="209" fontId="5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74" fontId="59" fillId="0" borderId="0" applyFont="0" applyFill="0" applyBorder="0" applyAlignment="0" applyProtection="0"/>
    <xf numFmtId="174" fontId="1" fillId="0" borderId="0" applyFont="0" applyFill="0" applyBorder="0" applyAlignment="0" applyProtection="0"/>
    <xf numFmtId="42" fontId="25" fillId="0" borderId="0" applyFont="0" applyFill="0" applyBorder="0" applyAlignment="0" applyProtection="0"/>
    <xf numFmtId="191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171" fillId="0" borderId="0" applyNumberFormat="0" applyFill="0" applyBorder="0">
      <alignment/>
      <protection locked="0"/>
    </xf>
    <xf numFmtId="0" fontId="171" fillId="0" borderId="0" applyNumberFormat="0" applyFill="0" applyBorder="0" applyAlignment="0" applyProtection="0"/>
    <xf numFmtId="0" fontId="171" fillId="0" borderId="0" applyNumberFormat="0" applyFill="0" applyBorder="0">
      <alignment/>
      <protection locked="0"/>
    </xf>
    <xf numFmtId="0" fontId="87" fillId="29" borderId="8" applyNumberFormat="0" applyAlignment="0" applyProtection="0"/>
    <xf numFmtId="0" fontId="134" fillId="0" borderId="5" applyNumberFormat="0" applyFill="0" applyAlignment="0" applyProtection="0"/>
    <xf numFmtId="9" fontId="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77" fillId="11" borderId="0" applyNumberFormat="0" applyBorder="0" applyAlignment="0" applyProtection="0"/>
    <xf numFmtId="0" fontId="146" fillId="3" borderId="1" applyNumberFormat="0" applyAlignment="0" applyProtection="0"/>
    <xf numFmtId="0" fontId="146" fillId="3" borderId="1" applyNumberFormat="0" applyAlignment="0" applyProtection="0"/>
    <xf numFmtId="0" fontId="84" fillId="3" borderId="7" applyNumberFormat="0" applyAlignment="0" applyProtection="0"/>
    <xf numFmtId="0" fontId="84" fillId="3" borderId="7" applyNumberFormat="0" applyAlignment="0" applyProtection="0"/>
    <xf numFmtId="0" fontId="17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5" fillId="0" borderId="0">
      <alignment/>
      <protection/>
    </xf>
    <xf numFmtId="168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2" fontId="172" fillId="0" borderId="0" applyFont="0" applyFill="0" applyBorder="0" applyAlignment="0" applyProtection="0"/>
    <xf numFmtId="44" fontId="172" fillId="0" borderId="0" applyFont="0" applyFill="0" applyBorder="0" applyAlignment="0" applyProtection="0"/>
    <xf numFmtId="0" fontId="106" fillId="2" borderId="0" applyNumberFormat="0" applyBorder="0" applyAlignment="0" applyProtection="0"/>
    <xf numFmtId="0" fontId="173" fillId="0" borderId="0" applyNumberFormat="0" applyFill="0" applyBorder="0">
      <alignment/>
      <protection locked="0"/>
    </xf>
    <xf numFmtId="9" fontId="4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1" fillId="0" borderId="0" applyAlignment="0" applyProtection="0"/>
    <xf numFmtId="0" fontId="128" fillId="14" borderId="7" applyNumberFormat="0" applyAlignment="0" applyProtection="0"/>
    <xf numFmtId="0" fontId="128" fillId="14" borderId="7" applyNumberFormat="0" applyAlignment="0" applyProtection="0"/>
    <xf numFmtId="0" fontId="138" fillId="34" borderId="0" applyNumberFormat="0" applyBorder="0" applyAlignment="0" applyProtection="0"/>
    <xf numFmtId="0" fontId="164" fillId="0" borderId="23" applyNumberFormat="0" applyFill="0" applyAlignment="0" applyProtection="0"/>
    <xf numFmtId="0" fontId="164" fillId="0" borderId="23" applyNumberFormat="0" applyFill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0" borderId="0">
      <alignment/>
      <protection/>
    </xf>
    <xf numFmtId="0" fontId="40" fillId="0" borderId="0">
      <alignment/>
      <protection/>
    </xf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1" fillId="33" borderId="19" applyNumberFormat="0" applyFont="0" applyAlignment="0" applyProtection="0"/>
    <xf numFmtId="0" fontId="59" fillId="33" borderId="19" applyNumberFormat="0" applyFont="0" applyAlignment="0" applyProtection="0"/>
    <xf numFmtId="0" fontId="116" fillId="0" borderId="2" applyNumberFormat="0" applyFill="0" applyAlignment="0" applyProtection="0"/>
    <xf numFmtId="0" fontId="119" fillId="0" borderId="3" applyNumberFormat="0" applyFill="0" applyAlignment="0" applyProtection="0"/>
    <xf numFmtId="0" fontId="123" fillId="0" borderId="4" applyNumberFormat="0" applyFill="0" applyAlignment="0" applyProtection="0"/>
    <xf numFmtId="0" fontId="123" fillId="0" borderId="0" applyNumberFormat="0" applyFill="0" applyBorder="0" applyAlignment="0" applyProtection="0"/>
    <xf numFmtId="0" fontId="65" fillId="4" borderId="0" applyNumberFormat="0" applyBorder="0" applyProtection="0">
      <alignment/>
    </xf>
    <xf numFmtId="0" fontId="65" fillId="5" borderId="0" applyNumberFormat="0" applyBorder="0" applyProtection="0">
      <alignment/>
    </xf>
    <xf numFmtId="0" fontId="65" fillId="6" borderId="0" applyNumberFormat="0" applyBorder="0" applyProtection="0">
      <alignment/>
    </xf>
    <xf numFmtId="0" fontId="65" fillId="7" borderId="0" applyNumberFormat="0" applyBorder="0" applyProtection="0">
      <alignment/>
    </xf>
    <xf numFmtId="0" fontId="65" fillId="8" borderId="0" applyNumberFormat="0" applyBorder="0" applyProtection="0">
      <alignment/>
    </xf>
    <xf numFmtId="0" fontId="65" fillId="9" borderId="0" applyNumberFormat="0" applyBorder="0" applyProtection="0">
      <alignment/>
    </xf>
    <xf numFmtId="0" fontId="1" fillId="0" borderId="0" applyNumberFormat="0" applyFill="0" applyBorder="0" applyProtection="0">
      <alignment/>
    </xf>
    <xf numFmtId="0" fontId="1" fillId="3" borderId="7" applyNumberFormat="0" applyProtection="0">
      <alignment/>
    </xf>
    <xf numFmtId="0" fontId="1" fillId="11" borderId="0" applyNumberFormat="0" applyBorder="0" applyProtection="0">
      <alignment/>
    </xf>
    <xf numFmtId="0" fontId="1" fillId="0" borderId="0" applyNumberFormat="0" applyFill="0" applyBorder="0">
      <alignment/>
      <protection locked="0"/>
    </xf>
    <xf numFmtId="40" fontId="174" fillId="0" borderId="0" applyFont="0" applyFill="0" applyBorder="0" applyAlignment="0" applyProtection="0"/>
    <xf numFmtId="38" fontId="174" fillId="0" borderId="0" applyFont="0" applyFill="0" applyBorder="0" applyAlignment="0" applyProtection="0"/>
    <xf numFmtId="0" fontId="155" fillId="33" borderId="19" applyNumberFormat="0" applyFont="0" applyProtection="0">
      <alignment/>
    </xf>
    <xf numFmtId="0" fontId="174" fillId="0" borderId="0" applyFont="0" applyFill="0" applyBorder="0" applyAlignment="0" applyProtection="0"/>
    <xf numFmtId="0" fontId="174" fillId="0" borderId="0" applyFont="0" applyFill="0" applyBorder="0" applyAlignment="0" applyProtection="0"/>
    <xf numFmtId="0" fontId="1" fillId="34" borderId="0" applyNumberFormat="0" applyBorder="0" applyProtection="0">
      <alignment/>
    </xf>
    <xf numFmtId="0" fontId="175" fillId="0" borderId="0">
      <alignment/>
      <protection/>
    </xf>
    <xf numFmtId="0" fontId="1" fillId="0" borderId="0" applyNumberFormat="0" applyFill="0" applyBorder="0" applyProtection="0">
      <alignment/>
    </xf>
    <xf numFmtId="0" fontId="1" fillId="29" borderId="8" applyNumberFormat="0" applyProtection="0">
      <alignment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5" applyNumberFormat="0" applyFill="0" applyProtection="0">
      <alignment/>
    </xf>
    <xf numFmtId="0" fontId="1" fillId="0" borderId="23" applyNumberFormat="0" applyFill="0" applyProtection="0">
      <alignment/>
    </xf>
    <xf numFmtId="0" fontId="1" fillId="14" borderId="7" applyNumberFormat="0" applyProtection="0">
      <alignment/>
    </xf>
    <xf numFmtId="3" fontId="1" fillId="0" borderId="0" applyFont="0" applyFill="0" applyBorder="0" applyAlignment="0" applyProtection="0"/>
    <xf numFmtId="0" fontId="176" fillId="0" borderId="0" applyNumberFormat="0" applyFill="0" applyBorder="0" applyProtection="0">
      <alignment/>
    </xf>
    <xf numFmtId="0" fontId="1" fillId="0" borderId="2" applyNumberFormat="0" applyFill="0" applyProtection="0">
      <alignment/>
    </xf>
    <xf numFmtId="0" fontId="1" fillId="0" borderId="3" applyNumberFormat="0" applyFill="0" applyProtection="0">
      <alignment/>
    </xf>
    <xf numFmtId="0" fontId="1" fillId="0" borderId="4" applyNumberFormat="0" applyFill="0" applyProtection="0">
      <alignment/>
    </xf>
    <xf numFmtId="0" fontId="1" fillId="0" borderId="0" applyNumberFormat="0" applyFill="0" applyBorder="0" applyProtection="0">
      <alignment/>
    </xf>
    <xf numFmtId="0" fontId="176" fillId="0" borderId="0" applyNumberFormat="0" applyFill="0" applyBorder="0" applyProtection="0">
      <alignment/>
    </xf>
    <xf numFmtId="0" fontId="1" fillId="2" borderId="0" applyNumberFormat="0" applyBorder="0" applyProtection="0">
      <alignment/>
    </xf>
    <xf numFmtId="0" fontId="177" fillId="0" borderId="0">
      <alignment vertical="center"/>
      <protection/>
    </xf>
    <xf numFmtId="0" fontId="178" fillId="34" borderId="0" applyNumberFormat="0" applyBorder="0" applyProtection="0">
      <alignment/>
    </xf>
    <xf numFmtId="0" fontId="32" fillId="0" borderId="0">
      <alignment/>
      <protection/>
    </xf>
    <xf numFmtId="0" fontId="177" fillId="33" borderId="19" applyNumberFormat="0" applyFont="0" applyProtection="0">
      <alignment/>
    </xf>
    <xf numFmtId="0" fontId="1" fillId="3" borderId="1" applyNumberFormat="0" applyProtection="0">
      <alignment/>
    </xf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77" fillId="0" borderId="0" applyFont="0" applyFill="0" applyBorder="0" applyProtection="0">
      <alignment/>
    </xf>
    <xf numFmtId="0" fontId="179" fillId="0" borderId="23" applyNumberFormat="0" applyFill="0" applyProtection="0">
      <alignment/>
    </xf>
    <xf numFmtId="210" fontId="155" fillId="0" borderId="0" applyFont="0" applyFill="0" applyBorder="0" applyAlignment="0" applyProtection="0"/>
    <xf numFmtId="0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0" fillId="11" borderId="0" applyNumberFormat="0" applyBorder="0" applyProtection="0">
      <alignment/>
    </xf>
    <xf numFmtId="0" fontId="155" fillId="0" borderId="0">
      <alignment vertical="center"/>
      <protection/>
    </xf>
    <xf numFmtId="0" fontId="181" fillId="2" borderId="0" applyNumberFormat="0" applyBorder="0" applyProtection="0">
      <alignment/>
    </xf>
    <xf numFmtId="0" fontId="182" fillId="2" borderId="0" applyNumberFormat="0" applyBorder="0" applyProtection="0">
      <alignment/>
    </xf>
    <xf numFmtId="0" fontId="182" fillId="2" borderId="0" applyNumberFormat="0" applyBorder="0" applyProtection="0">
      <alignment/>
    </xf>
    <xf numFmtId="0" fontId="181" fillId="2" borderId="0" applyNumberFormat="0" applyBorder="0" applyProtection="0">
      <alignment/>
    </xf>
    <xf numFmtId="0" fontId="181" fillId="2" borderId="0" applyNumberFormat="0" applyBorder="0" applyProtection="0">
      <alignment/>
    </xf>
    <xf numFmtId="0" fontId="181" fillId="2" borderId="0" applyNumberFormat="0" applyBorder="0" applyProtection="0">
      <alignment/>
    </xf>
    <xf numFmtId="0" fontId="181" fillId="2" borderId="0" applyNumberFormat="0" applyBorder="0" applyProtection="0">
      <alignment/>
    </xf>
    <xf numFmtId="211" fontId="1" fillId="0" borderId="0" applyFont="0" applyFill="0" applyBorder="0" applyAlignment="0" applyProtection="0"/>
    <xf numFmtId="0" fontId="183" fillId="11" borderId="0" applyNumberFormat="0" applyBorder="0" applyProtection="0">
      <alignment/>
    </xf>
    <xf numFmtId="0" fontId="183" fillId="11" borderId="0" applyNumberFormat="0" applyBorder="0" applyProtection="0">
      <alignment/>
    </xf>
    <xf numFmtId="0" fontId="183" fillId="11" borderId="0" applyNumberFormat="0" applyBorder="0" applyProtection="0">
      <alignment/>
    </xf>
    <xf numFmtId="0" fontId="183" fillId="11" borderId="0" applyNumberFormat="0" applyBorder="0" applyProtection="0">
      <alignment/>
    </xf>
    <xf numFmtId="0" fontId="183" fillId="11" borderId="0" applyNumberFormat="0" applyBorder="0" applyProtection="0">
      <alignment/>
    </xf>
    <xf numFmtId="0" fontId="184" fillId="0" borderId="0" applyNumberFormat="0" applyFill="0" applyBorder="0" applyAlignment="0" applyProtection="0"/>
    <xf numFmtId="0" fontId="1" fillId="0" borderId="0">
      <alignment/>
      <protection/>
    </xf>
    <xf numFmtId="0" fontId="66" fillId="4" borderId="0" applyNumberFormat="0" applyBorder="0" applyProtection="0">
      <alignment/>
    </xf>
    <xf numFmtId="0" fontId="66" fillId="5" borderId="0" applyNumberFormat="0" applyBorder="0" applyProtection="0">
      <alignment/>
    </xf>
    <xf numFmtId="0" fontId="66" fillId="6" borderId="0" applyNumberFormat="0" applyBorder="0" applyProtection="0">
      <alignment/>
    </xf>
    <xf numFmtId="0" fontId="66" fillId="7" borderId="0" applyNumberFormat="0" applyBorder="0" applyProtection="0">
      <alignment/>
    </xf>
    <xf numFmtId="0" fontId="66" fillId="8" borderId="0" applyNumberFormat="0" applyBorder="0" applyProtection="0">
      <alignment/>
    </xf>
    <xf numFmtId="0" fontId="66" fillId="9" borderId="0" applyNumberFormat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2" applyNumberFormat="0" applyFill="0" applyProtection="0">
      <alignment/>
    </xf>
    <xf numFmtId="0" fontId="1" fillId="0" borderId="3" applyNumberFormat="0" applyFill="0" applyProtection="0">
      <alignment/>
    </xf>
    <xf numFmtId="0" fontId="1" fillId="0" borderId="4" applyNumberFormat="0" applyFill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212" fontId="155" fillId="0" borderId="0" applyFont="0" applyFill="0" applyBorder="0" applyAlignment="0" applyProtection="0"/>
    <xf numFmtId="40" fontId="185" fillId="0" borderId="0" applyFont="0" applyFill="0" applyBorder="0" applyAlignment="0" applyProtection="0"/>
    <xf numFmtId="38" fontId="186" fillId="0" borderId="0" applyFont="0" applyFill="0" applyBorder="0" applyAlignment="0" applyProtection="0"/>
    <xf numFmtId="0" fontId="1" fillId="29" borderId="8" applyNumberFormat="0" applyProtection="0">
      <alignment/>
    </xf>
    <xf numFmtId="0" fontId="187" fillId="0" borderId="0">
      <alignment/>
      <protection/>
    </xf>
    <xf numFmtId="0" fontId="188" fillId="0" borderId="0" applyNumberFormat="0" applyFill="0" applyBorder="0" applyProtection="0">
      <alignment/>
    </xf>
    <xf numFmtId="0" fontId="189" fillId="0" borderId="2" applyNumberFormat="0" applyFill="0" applyProtection="0">
      <alignment/>
    </xf>
    <xf numFmtId="0" fontId="190" fillId="0" borderId="3" applyNumberFormat="0" applyFill="0" applyProtection="0">
      <alignment/>
    </xf>
    <xf numFmtId="0" fontId="191" fillId="0" borderId="4" applyNumberFormat="0" applyFill="0" applyProtection="0">
      <alignment/>
    </xf>
    <xf numFmtId="0" fontId="191" fillId="0" borderId="0" applyNumberFormat="0" applyFill="0" applyBorder="0" applyProtection="0">
      <alignment/>
    </xf>
    <xf numFmtId="0" fontId="192" fillId="29" borderId="8" applyNumberFormat="0" applyProtection="0">
      <alignment/>
    </xf>
    <xf numFmtId="0" fontId="1" fillId="0" borderId="23" applyNumberFormat="0" applyFill="0" applyProtection="0">
      <alignment/>
    </xf>
    <xf numFmtId="0" fontId="141" fillId="33" borderId="19" applyNumberFormat="0" applyFont="0" applyProtection="0">
      <alignment/>
    </xf>
    <xf numFmtId="0" fontId="1" fillId="0" borderId="0" applyNumberFormat="0" applyFill="0" applyBorder="0" applyProtection="0">
      <alignment/>
    </xf>
    <xf numFmtId="0" fontId="193" fillId="3" borderId="7" applyNumberFormat="0" applyProtection="0">
      <alignment/>
    </xf>
    <xf numFmtId="0" fontId="194" fillId="0" borderId="0" applyNumberFormat="0" applyFill="0" applyBorder="0" applyProtection="0">
      <alignment/>
    </xf>
    <xf numFmtId="0" fontId="195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3" borderId="7" applyNumberFormat="0" applyProtection="0">
      <alignment/>
    </xf>
    <xf numFmtId="207" fontId="155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  <xf numFmtId="0" fontId="67" fillId="4" borderId="0" applyNumberFormat="0" applyBorder="0" applyProtection="0">
      <alignment/>
    </xf>
    <xf numFmtId="0" fontId="67" fillId="5" borderId="0" applyNumberFormat="0" applyBorder="0" applyProtection="0">
      <alignment/>
    </xf>
    <xf numFmtId="0" fontId="67" fillId="6" borderId="0" applyNumberFormat="0" applyBorder="0" applyProtection="0">
      <alignment/>
    </xf>
    <xf numFmtId="0" fontId="67" fillId="7" borderId="0" applyNumberFormat="0" applyBorder="0" applyProtection="0">
      <alignment/>
    </xf>
    <xf numFmtId="0" fontId="67" fillId="8" borderId="0" applyNumberFormat="0" applyBorder="0" applyProtection="0">
      <alignment/>
    </xf>
    <xf numFmtId="0" fontId="67" fillId="9" borderId="0" applyNumberFormat="0" applyBorder="0" applyProtection="0">
      <alignment/>
    </xf>
    <xf numFmtId="0" fontId="196" fillId="14" borderId="7" applyNumberFormat="0" applyProtection="0">
      <alignment/>
    </xf>
    <xf numFmtId="0" fontId="197" fillId="3" borderId="1" applyNumberFormat="0" applyProtection="0">
      <alignment/>
    </xf>
    <xf numFmtId="0" fontId="1" fillId="14" borderId="7" applyNumberFormat="0" applyProtection="0">
      <alignment/>
    </xf>
    <xf numFmtId="0" fontId="1" fillId="3" borderId="1" applyNumberFormat="0" applyProtection="0">
      <alignment/>
    </xf>
    <xf numFmtId="0" fontId="1" fillId="34" borderId="0" applyNumberFormat="0" applyBorder="0" applyProtection="0">
      <alignment/>
    </xf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98" fillId="0" borderId="5" applyNumberFormat="0" applyFill="0" applyProtection="0">
      <alignment/>
    </xf>
    <xf numFmtId="0" fontId="1" fillId="0" borderId="5" applyNumberFormat="0" applyFill="0" applyProtection="0">
      <alignment/>
    </xf>
    <xf numFmtId="0" fontId="1" fillId="0" borderId="0">
      <alignment/>
      <protection/>
    </xf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39" fontId="1" fillId="0" borderId="0">
      <alignment/>
      <protection/>
    </xf>
    <xf numFmtId="174" fontId="25" fillId="0" borderId="0" applyFont="0" applyFill="0" applyBorder="0" applyAlignment="0" applyProtection="0"/>
    <xf numFmtId="39" fontId="1" fillId="35" borderId="0">
      <alignment/>
      <protection/>
    </xf>
    <xf numFmtId="0" fontId="2" fillId="0" borderId="0">
      <alignment/>
      <protection/>
    </xf>
    <xf numFmtId="174" fontId="2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3" fillId="38" borderId="0" applyNumberFormat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00" fillId="0" borderId="0">
      <alignment vertical="center"/>
      <protection/>
    </xf>
    <xf numFmtId="43" fontId="24" fillId="0" borderId="0" applyFont="0" applyFill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3" fillId="51" borderId="0" applyNumberFormat="0" applyBorder="0" applyAlignment="0" applyProtection="0"/>
    <xf numFmtId="0" fontId="23" fillId="52" borderId="0" applyNumberFormat="0" applyBorder="0" applyAlignment="0" applyProtection="0"/>
    <xf numFmtId="0" fontId="23" fillId="53" borderId="0" applyNumberFormat="0" applyBorder="0" applyAlignment="0" applyProtection="0"/>
    <xf numFmtId="0" fontId="23" fillId="54" borderId="0" applyNumberFormat="0" applyBorder="0" applyAlignment="0" applyProtection="0"/>
    <xf numFmtId="0" fontId="23" fillId="55" borderId="0" applyNumberFormat="0" applyBorder="0" applyAlignment="0" applyProtection="0"/>
    <xf numFmtId="0" fontId="23" fillId="56" borderId="0" applyNumberFormat="0" applyBorder="0" applyAlignment="0" applyProtection="0"/>
    <xf numFmtId="0" fontId="23" fillId="57" borderId="0" applyNumberFormat="0" applyBorder="0" applyAlignment="0" applyProtection="0"/>
    <xf numFmtId="0" fontId="23" fillId="58" borderId="0" applyNumberFormat="0" applyBorder="0" applyAlignment="0" applyProtection="0"/>
    <xf numFmtId="0" fontId="23" fillId="59" borderId="0" applyNumberFormat="0" applyBorder="0" applyAlignment="0" applyProtection="0"/>
    <xf numFmtId="0" fontId="23" fillId="60" borderId="0" applyNumberFormat="0" applyBorder="0" applyAlignment="0" applyProtection="0"/>
    <xf numFmtId="0" fontId="23" fillId="61" borderId="0" applyNumberFormat="0" applyBorder="0" applyAlignment="0" applyProtection="0"/>
    <xf numFmtId="0" fontId="23" fillId="62" borderId="0" applyNumberFormat="0" applyBorder="0" applyAlignment="0" applyProtection="0"/>
    <xf numFmtId="0" fontId="13" fillId="38" borderId="0" applyNumberFormat="0" applyBorder="0" applyAlignment="0" applyProtection="0"/>
    <xf numFmtId="0" fontId="17" fillId="63" borderId="24" applyNumberFormat="0" applyAlignment="0" applyProtection="0"/>
    <xf numFmtId="0" fontId="19" fillId="64" borderId="25" applyNumberFormat="0" applyAlignment="0" applyProtection="0"/>
    <xf numFmtId="0" fontId="21" fillId="0" borderId="0" applyNumberFormat="0" applyFill="0" applyBorder="0" applyAlignment="0" applyProtection="0"/>
    <xf numFmtId="0" fontId="12" fillId="65" borderId="0" applyNumberFormat="0" applyBorder="0" applyAlignment="0" applyProtection="0"/>
    <xf numFmtId="0" fontId="9" fillId="0" borderId="26" applyNumberFormat="0" applyFill="0" applyAlignment="0" applyProtection="0"/>
    <xf numFmtId="0" fontId="10" fillId="0" borderId="27" applyNumberFormat="0" applyFill="0" applyAlignment="0" applyProtection="0"/>
    <xf numFmtId="0" fontId="11" fillId="0" borderId="28" applyNumberFormat="0" applyFill="0" applyAlignment="0" applyProtection="0"/>
    <xf numFmtId="0" fontId="11" fillId="0" borderId="0" applyNumberFormat="0" applyFill="0" applyBorder="0" applyAlignment="0" applyProtection="0"/>
    <xf numFmtId="0" fontId="15" fillId="66" borderId="24" applyNumberFormat="0" applyAlignment="0" applyProtection="0"/>
    <xf numFmtId="0" fontId="18" fillId="0" borderId="29" applyNumberFormat="0" applyFill="0" applyAlignment="0" applyProtection="0"/>
    <xf numFmtId="0" fontId="14" fillId="67" borderId="0" applyNumberFormat="0" applyBorder="0" applyAlignment="0" applyProtection="0"/>
    <xf numFmtId="0" fontId="70" fillId="68" borderId="30" applyNumberFormat="0" applyFont="0" applyAlignment="0" applyProtection="0"/>
    <xf numFmtId="0" fontId="16" fillId="63" borderId="31" applyNumberFormat="0" applyAlignment="0" applyProtection="0"/>
    <xf numFmtId="0" fontId="22" fillId="0" borderId="32" applyNumberFormat="0" applyFill="0" applyAlignment="0" applyProtection="0"/>
    <xf numFmtId="0" fontId="20" fillId="0" borderId="0" applyNumberFormat="0" applyFill="0" applyBorder="0" applyAlignment="0" applyProtection="0"/>
    <xf numFmtId="17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39" fontId="1" fillId="0" borderId="0">
      <alignment/>
      <protection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39" fontId="1" fillId="0" borderId="0">
      <alignment/>
      <protection/>
    </xf>
    <xf numFmtId="39" fontId="1" fillId="0" borderId="0">
      <alignment/>
      <protection/>
    </xf>
    <xf numFmtId="0" fontId="2" fillId="0" borderId="0">
      <alignment/>
      <protection/>
    </xf>
    <xf numFmtId="0" fontId="79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01" fillId="0" borderId="0" applyNumberFormat="0" applyFill="0" applyBorder="0">
      <alignment/>
      <protection locked="0"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174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9" fontId="1" fillId="0" borderId="0">
      <alignment/>
      <protection/>
    </xf>
    <xf numFmtId="174" fontId="25" fillId="0" borderId="0" applyFont="0" applyFill="0" applyBorder="0" applyAlignment="0" applyProtection="0"/>
    <xf numFmtId="39" fontId="1" fillId="0" borderId="0">
      <alignment/>
      <protection/>
    </xf>
    <xf numFmtId="174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25" fillId="0" borderId="0" applyFont="0" applyFill="0" applyBorder="0" applyAlignment="0" applyProtection="0"/>
    <xf numFmtId="39" fontId="1" fillId="0" borderId="0">
      <alignment/>
      <protection/>
    </xf>
    <xf numFmtId="43" fontId="0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213" fontId="1" fillId="0" borderId="0" applyFont="0" applyFill="0" applyBorder="0" applyAlignment="0" applyProtection="0"/>
    <xf numFmtId="0" fontId="200" fillId="0" borderId="0">
      <alignment vertical="center"/>
      <protection/>
    </xf>
    <xf numFmtId="0" fontId="1" fillId="0" borderId="0">
      <alignment/>
      <protection/>
    </xf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213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39" fontId="1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39" fontId="1" fillId="0" borderId="0">
      <alignment/>
      <protection/>
    </xf>
    <xf numFmtId="174" fontId="25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03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04" fillId="0" borderId="0">
      <alignment/>
      <protection/>
    </xf>
    <xf numFmtId="0" fontId="1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39" fontId="1" fillId="0" borderId="0">
      <alignment/>
      <protection/>
    </xf>
    <xf numFmtId="39" fontId="1" fillId="0" borderId="0">
      <alignment/>
      <protection/>
    </xf>
    <xf numFmtId="174" fontId="25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13">
    <xf numFmtId="0" fontId="0" fillId="0" borderId="0" xfId="0"/>
    <xf numFmtId="164" fontId="4" fillId="0" borderId="0" xfId="20" applyNumberFormat="1" applyFont="1" applyAlignment="1">
      <alignment vertical="top"/>
      <protection/>
    </xf>
    <xf numFmtId="164" fontId="4" fillId="0" borderId="0" xfId="20" applyNumberFormat="1" applyFont="1" applyAlignment="1">
      <alignment horizontal="center" vertical="top"/>
      <protection/>
    </xf>
    <xf numFmtId="0" fontId="3" fillId="0" borderId="0" xfId="0" applyNumberFormat="1" applyFont="1" applyFill="1" applyAlignment="1">
      <alignment vertical="top"/>
    </xf>
    <xf numFmtId="0" fontId="3" fillId="0" borderId="0" xfId="0" applyNumberFormat="1" applyFont="1" applyFill="1" applyAlignment="1" quotePrefix="1">
      <alignment horizontal="left" vertical="top"/>
    </xf>
    <xf numFmtId="0" fontId="4" fillId="0" borderId="0" xfId="0" applyNumberFormat="1" applyFont="1" applyFill="1" applyAlignment="1">
      <alignment horizontal="centerContinuous" vertical="top"/>
    </xf>
    <xf numFmtId="164" fontId="4" fillId="0" borderId="0" xfId="0" applyNumberFormat="1" applyFont="1" applyFill="1" applyAlignment="1">
      <alignment horizontal="centerContinuous" vertical="top"/>
    </xf>
    <xf numFmtId="164" fontId="4" fillId="0" borderId="0" xfId="0" applyNumberFormat="1" applyFont="1" applyFill="1" applyAlignment="1">
      <alignment horizontal="left" vertical="top"/>
    </xf>
    <xf numFmtId="164" fontId="4" fillId="0" borderId="0" xfId="0" applyNumberFormat="1" applyFont="1" applyFill="1" applyAlignment="1" quotePrefix="1">
      <alignment horizontal="centerContinuous" vertical="top"/>
    </xf>
    <xf numFmtId="37" fontId="4" fillId="0" borderId="0" xfId="0" applyNumberFormat="1" applyFont="1" applyFill="1" applyAlignment="1">
      <alignment horizontal="right" vertical="top"/>
    </xf>
    <xf numFmtId="164" fontId="4" fillId="0" borderId="0" xfId="0" applyNumberFormat="1" applyFont="1" applyFill="1" applyAlignment="1">
      <alignment vertical="top"/>
    </xf>
    <xf numFmtId="0" fontId="4" fillId="0" borderId="0" xfId="0" applyNumberFormat="1" applyFont="1" applyFill="1" applyAlignment="1">
      <alignment vertical="top"/>
    </xf>
    <xf numFmtId="0" fontId="5" fillId="0" borderId="0" xfId="0" applyNumberFormat="1" applyFont="1" applyFill="1" applyAlignment="1">
      <alignment horizontal="center" vertical="top"/>
    </xf>
    <xf numFmtId="164" fontId="5" fillId="0" borderId="0" xfId="0" applyNumberFormat="1" applyFont="1" applyFill="1" applyAlignment="1">
      <alignment horizontal="right" vertical="top"/>
    </xf>
    <xf numFmtId="0" fontId="4" fillId="0" borderId="0" xfId="0" applyNumberFormat="1" applyFont="1" applyFill="1" applyBorder="1" applyAlignment="1" quotePrefix="1">
      <alignment horizontal="center" vertical="top"/>
    </xf>
    <xf numFmtId="0" fontId="6" fillId="0" borderId="0" xfId="0" applyNumberFormat="1" applyFont="1" applyFill="1" applyAlignment="1">
      <alignment horizontal="center" vertical="top"/>
    </xf>
    <xf numFmtId="0" fontId="4" fillId="0" borderId="0" xfId="0" applyNumberFormat="1" applyFont="1" applyFill="1" applyAlignment="1">
      <alignment horizontal="left" vertical="top"/>
    </xf>
    <xf numFmtId="0" fontId="4" fillId="0" borderId="0" xfId="0" applyNumberFormat="1" applyFont="1" applyFill="1" applyAlignment="1" quotePrefix="1">
      <alignment horizontal="left" vertical="top"/>
    </xf>
    <xf numFmtId="0" fontId="3" fillId="0" borderId="0" xfId="0" applyNumberFormat="1" applyFont="1" applyFill="1" applyAlignment="1">
      <alignment horizontal="left" vertical="top"/>
    </xf>
    <xf numFmtId="164" fontId="4" fillId="0" borderId="0" xfId="0" applyNumberFormat="1" applyFont="1" applyFill="1" applyAlignment="1">
      <alignment horizontal="center" vertical="top"/>
    </xf>
    <xf numFmtId="41" fontId="4" fillId="0" borderId="0" xfId="0" applyNumberFormat="1" applyFont="1" applyFill="1" applyAlignment="1">
      <alignment horizontal="center" vertical="top"/>
    </xf>
    <xf numFmtId="41" fontId="4" fillId="0" borderId="0" xfId="0" applyNumberFormat="1" applyFont="1" applyFill="1" applyBorder="1" applyAlignment="1">
      <alignment horizontal="center" vertical="top"/>
    </xf>
    <xf numFmtId="41" fontId="4" fillId="0" borderId="13" xfId="0" applyNumberFormat="1" applyFont="1" applyFill="1" applyBorder="1" applyAlignment="1">
      <alignment horizontal="center" vertical="top"/>
    </xf>
    <xf numFmtId="41" fontId="4" fillId="0" borderId="33" xfId="0" applyNumberFormat="1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Alignment="1">
      <alignment horizontal="right" vertical="top"/>
    </xf>
    <xf numFmtId="0" fontId="4" fillId="0" borderId="0" xfId="0" applyNumberFormat="1" applyFont="1" applyFill="1" applyAlignment="1" quotePrefix="1">
      <alignment horizontal="center" vertical="top"/>
    </xf>
    <xf numFmtId="0" fontId="4" fillId="0" borderId="0" xfId="0" applyNumberFormat="1" applyFont="1" applyFill="1" applyBorder="1" applyAlignment="1">
      <alignment vertical="top"/>
    </xf>
    <xf numFmtId="37" fontId="7" fillId="0" borderId="0" xfId="0" applyNumberFormat="1" applyFont="1" applyFill="1" applyAlignment="1">
      <alignment vertical="top"/>
    </xf>
    <xf numFmtId="37" fontId="4" fillId="0" borderId="0" xfId="0" applyNumberFormat="1" applyFont="1" applyFill="1" applyBorder="1" applyAlignment="1">
      <alignment vertical="top"/>
    </xf>
    <xf numFmtId="37" fontId="4" fillId="0" borderId="0" xfId="0" applyNumberFormat="1" applyFont="1" applyFill="1" applyAlignment="1">
      <alignment vertical="top"/>
    </xf>
    <xf numFmtId="0" fontId="5" fillId="0" borderId="0" xfId="0" applyNumberFormat="1" applyFont="1" applyFill="1" applyBorder="1" applyAlignment="1">
      <alignment horizontal="center" vertical="top"/>
    </xf>
    <xf numFmtId="1" fontId="5" fillId="0" borderId="0" xfId="0" applyNumberFormat="1" applyFont="1" applyFill="1" applyBorder="1" applyAlignment="1">
      <alignment horizontal="center" vertical="top"/>
    </xf>
    <xf numFmtId="41" fontId="4" fillId="0" borderId="34" xfId="0" applyNumberFormat="1" applyFont="1" applyFill="1" applyBorder="1" applyAlignment="1">
      <alignment horizontal="center" vertical="top"/>
    </xf>
    <xf numFmtId="41" fontId="4" fillId="0" borderId="35" xfId="0" applyNumberFormat="1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Alignment="1">
      <alignment horizontal="center" vertical="top"/>
    </xf>
    <xf numFmtId="43" fontId="4" fillId="0" borderId="0" xfId="0" applyNumberFormat="1" applyFont="1" applyFill="1" applyBorder="1" applyAlignment="1">
      <alignment horizontal="center" vertical="top"/>
    </xf>
    <xf numFmtId="41" fontId="4" fillId="0" borderId="0" xfId="18" applyNumberFormat="1" applyFont="1" applyFill="1" applyAlignment="1">
      <alignment horizontal="center" vertical="top"/>
    </xf>
    <xf numFmtId="43" fontId="4" fillId="0" borderId="0" xfId="18" applyFont="1" applyAlignment="1">
      <alignment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vertical="top"/>
    </xf>
    <xf numFmtId="0" fontId="4" fillId="0" borderId="0" xfId="20" applyNumberFormat="1" applyFont="1" applyFill="1" applyAlignment="1">
      <alignment vertical="top"/>
      <protection/>
    </xf>
    <xf numFmtId="164" fontId="4" fillId="0" borderId="0" xfId="20" applyNumberFormat="1" applyFont="1" applyFill="1" applyAlignment="1">
      <alignment vertical="top"/>
      <protection/>
    </xf>
    <xf numFmtId="164" fontId="4" fillId="0" borderId="0" xfId="20" applyNumberFormat="1" applyFont="1" applyFill="1" applyBorder="1" applyAlignment="1">
      <alignment vertical="top"/>
      <protection/>
    </xf>
    <xf numFmtId="164" fontId="4" fillId="0" borderId="0" xfId="20" applyNumberFormat="1" applyFont="1" applyFill="1" applyAlignment="1">
      <alignment horizontal="right" vertical="top"/>
      <protection/>
    </xf>
    <xf numFmtId="0" fontId="4" fillId="0" borderId="0" xfId="20" applyNumberFormat="1" applyFont="1" applyFill="1" applyAlignment="1">
      <alignment horizontal="center" vertical="top"/>
      <protection/>
    </xf>
    <xf numFmtId="164" fontId="4" fillId="0" borderId="0" xfId="20" applyNumberFormat="1" applyFont="1" applyFill="1" applyAlignment="1">
      <alignment horizontal="center" vertical="top"/>
      <protection/>
    </xf>
    <xf numFmtId="164" fontId="4" fillId="0" borderId="0" xfId="20" applyNumberFormat="1" applyFont="1" applyFill="1" applyBorder="1" applyAlignment="1">
      <alignment horizontal="center" vertical="top"/>
      <protection/>
    </xf>
    <xf numFmtId="164" fontId="4" fillId="0" borderId="33" xfId="20" applyNumberFormat="1" applyFont="1" applyFill="1" applyBorder="1" applyAlignment="1">
      <alignment horizontal="center" vertical="top"/>
      <protection/>
    </xf>
    <xf numFmtId="0" fontId="3" fillId="0" borderId="0" xfId="20" applyNumberFormat="1" applyFont="1" applyFill="1" applyAlignment="1">
      <alignment horizontal="left" vertical="top"/>
      <protection/>
    </xf>
    <xf numFmtId="41" fontId="4" fillId="0" borderId="0" xfId="20" applyNumberFormat="1" applyFont="1" applyFill="1" applyAlignment="1">
      <alignment horizontal="center" vertical="top"/>
      <protection/>
    </xf>
    <xf numFmtId="41" fontId="4" fillId="0" borderId="0" xfId="20" applyNumberFormat="1" applyFont="1" applyFill="1" applyBorder="1" applyAlignment="1">
      <alignment horizontal="center" vertical="top"/>
      <protection/>
    </xf>
    <xf numFmtId="0" fontId="4" fillId="0" borderId="0" xfId="20" applyNumberFormat="1" applyFont="1" applyFill="1" applyAlignment="1">
      <alignment horizontal="left" vertical="top"/>
      <protection/>
    </xf>
    <xf numFmtId="41" fontId="4" fillId="0" borderId="0" xfId="20" applyNumberFormat="1" applyFont="1" applyFill="1" applyBorder="1" applyAlignment="1" quotePrefix="1">
      <alignment horizontal="center" vertical="top"/>
      <protection/>
    </xf>
    <xf numFmtId="41" fontId="4" fillId="0" borderId="36" xfId="20" applyNumberFormat="1" applyFont="1" applyFill="1" applyBorder="1" applyAlignment="1">
      <alignment horizontal="center" vertical="top"/>
      <protection/>
    </xf>
    <xf numFmtId="41" fontId="4" fillId="0" borderId="0" xfId="20" applyNumberFormat="1" applyFont="1" applyFill="1" applyAlignment="1">
      <alignment vertical="top"/>
      <protection/>
    </xf>
    <xf numFmtId="41" fontId="4" fillId="0" borderId="0" xfId="20" applyNumberFormat="1" applyFont="1" applyFill="1" applyBorder="1" applyAlignment="1">
      <alignment vertical="top"/>
      <protection/>
    </xf>
    <xf numFmtId="43" fontId="4" fillId="0" borderId="0" xfId="18" applyFont="1" applyFill="1" applyAlignment="1">
      <alignment vertical="top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Continuous"/>
    </xf>
    <xf numFmtId="37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 quotePrefix="1">
      <alignment horizont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164" fontId="5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left" vertical="top"/>
    </xf>
    <xf numFmtId="41" fontId="4" fillId="0" borderId="0" xfId="0" applyNumberFormat="1" applyFont="1" applyFill="1" applyAlignment="1">
      <alignment vertical="top"/>
    </xf>
    <xf numFmtId="0" fontId="3" fillId="0" borderId="0" xfId="0" applyFont="1" applyAlignment="1" quotePrefix="1">
      <alignment horizontal="left"/>
    </xf>
    <xf numFmtId="0" fontId="4" fillId="0" borderId="0" xfId="0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164" fontId="4" fillId="0" borderId="0" xfId="0" applyNumberFormat="1" applyFont="1" applyAlignment="1">
      <alignment horizontal="left"/>
    </xf>
    <xf numFmtId="37" fontId="3" fillId="0" borderId="0" xfId="0" applyNumberFormat="1" applyFont="1" applyAlignment="1">
      <alignment horizontal="left"/>
    </xf>
    <xf numFmtId="164" fontId="4" fillId="0" borderId="0" xfId="0" applyNumberFormat="1" applyFont="1" quotePrefix="1"/>
    <xf numFmtId="164" fontId="4" fillId="0" borderId="0" xfId="0" applyNumberFormat="1" applyFont="1" applyAlignment="1" quotePrefix="1">
      <alignment horizontal="centerContinuous"/>
    </xf>
    <xf numFmtId="0" fontId="3" fillId="0" borderId="0" xfId="0" applyFont="1" applyAlignment="1" quotePrefix="1">
      <alignment horizontal="left" vertical="top"/>
    </xf>
    <xf numFmtId="164" fontId="4" fillId="0" borderId="0" xfId="0" applyNumberFormat="1" applyFont="1"/>
    <xf numFmtId="0" fontId="4" fillId="0" borderId="0" xfId="0" applyFont="1"/>
    <xf numFmtId="0" fontId="3" fillId="0" borderId="0" xfId="0" applyFont="1"/>
    <xf numFmtId="0" fontId="6" fillId="0" borderId="0" xfId="0" applyFont="1" applyAlignment="1">
      <alignment horizontal="center"/>
    </xf>
    <xf numFmtId="41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164" fontId="6" fillId="0" borderId="0" xfId="0" applyNumberFormat="1" applyFont="1" applyAlignment="1">
      <alignment horizontal="center"/>
    </xf>
    <xf numFmtId="41" fontId="6" fillId="0" borderId="0" xfId="0" applyNumberFormat="1" applyFont="1" applyAlignment="1">
      <alignment horizontal="right"/>
    </xf>
    <xf numFmtId="0" fontId="4" fillId="0" borderId="0" xfId="0" applyFont="1" applyAlignment="1" quotePrefix="1">
      <alignment horizontal="left"/>
    </xf>
    <xf numFmtId="41" fontId="4" fillId="0" borderId="33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41" fontId="4" fillId="0" borderId="13" xfId="0" applyNumberFormat="1" applyFont="1" applyBorder="1" applyAlignment="1">
      <alignment horizontal="right"/>
    </xf>
    <xf numFmtId="164" fontId="202" fillId="0" borderId="0" xfId="0" applyNumberFormat="1" applyFont="1"/>
    <xf numFmtId="41" fontId="0" fillId="0" borderId="0" xfId="0" applyNumberFormat="1"/>
    <xf numFmtId="41" fontId="4" fillId="0" borderId="36" xfId="0" applyNumberFormat="1" applyFont="1" applyBorder="1" applyAlignment="1">
      <alignment horizontal="right"/>
    </xf>
    <xf numFmtId="0" fontId="4" fillId="0" borderId="0" xfId="0" applyFont="1" applyAlignment="1">
      <alignment vertical="top"/>
    </xf>
    <xf numFmtId="164" fontId="4" fillId="0" borderId="0" xfId="0" applyNumberFormat="1" applyFont="1" applyAlignment="1">
      <alignment horizontal="center"/>
    </xf>
    <xf numFmtId="41" fontId="4" fillId="0" borderId="0" xfId="0" applyNumberFormat="1" applyFont="1" applyAlignment="1">
      <alignment horizontal="center"/>
    </xf>
    <xf numFmtId="41" fontId="4" fillId="0" borderId="13" xfId="0" applyNumberFormat="1" applyFont="1" applyBorder="1" applyAlignment="1">
      <alignment horizontal="center"/>
    </xf>
    <xf numFmtId="10" fontId="4" fillId="0" borderId="0" xfId="15" applyNumberFormat="1" applyFont="1" applyFill="1" applyAlignment="1">
      <alignment/>
    </xf>
    <xf numFmtId="164" fontId="4" fillId="0" borderId="0" xfId="0" applyNumberFormat="1" applyFont="1" applyAlignment="1">
      <alignment horizontal="right"/>
    </xf>
    <xf numFmtId="41" fontId="4" fillId="0" borderId="35" xfId="0" applyNumberFormat="1" applyFont="1" applyBorder="1" applyAlignment="1">
      <alignment horizontal="right"/>
    </xf>
    <xf numFmtId="0" fontId="6" fillId="0" borderId="0" xfId="0" applyFont="1" applyAlignment="1">
      <alignment horizontal="center" vertical="top"/>
    </xf>
    <xf numFmtId="0" fontId="4" fillId="0" borderId="0" xfId="0" applyFont="1" applyAlignment="1" quotePrefix="1">
      <alignment horizontal="center"/>
    </xf>
    <xf numFmtId="43" fontId="4" fillId="0" borderId="0" xfId="18" applyFont="1" applyFill="1" applyAlignment="1">
      <alignment horizontal="right"/>
    </xf>
    <xf numFmtId="41" fontId="4" fillId="0" borderId="0" xfId="0" applyNumberFormat="1" applyFont="1"/>
    <xf numFmtId="0" fontId="4" fillId="0" borderId="37" xfId="0" applyFont="1" applyBorder="1"/>
    <xf numFmtId="182" fontId="4" fillId="0" borderId="35" xfId="0" applyNumberFormat="1" applyFont="1" applyFill="1" applyBorder="1" applyAlignment="1">
      <alignment horizontal="center" vertical="top"/>
    </xf>
    <xf numFmtId="37" fontId="3" fillId="0" borderId="0" xfId="20" applyNumberFormat="1" applyFont="1" applyFill="1" applyAlignment="1" quotePrefix="1">
      <alignment horizontal="left" vertical="top"/>
      <protection/>
    </xf>
    <xf numFmtId="37" fontId="3" fillId="0" borderId="0" xfId="20" applyNumberFormat="1" applyFont="1" applyFill="1" applyAlignment="1">
      <alignment horizontal="left" vertical="top"/>
      <protection/>
    </xf>
    <xf numFmtId="164" fontId="4" fillId="0" borderId="0" xfId="20" applyNumberFormat="1" applyFont="1" applyFill="1" applyAlignment="1">
      <alignment horizontal="right" vertical="top"/>
      <protection/>
    </xf>
    <xf numFmtId="164" fontId="4" fillId="0" borderId="33" xfId="20" applyNumberFormat="1" applyFont="1" applyFill="1" applyBorder="1" applyAlignment="1">
      <alignment horizontal="center" vertical="top"/>
      <protection/>
    </xf>
  </cellXfs>
  <cellStyles count="428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'" xfId="21"/>
    <cellStyle name="-" xfId="22"/>
    <cellStyle name="?" xfId="23"/>
    <cellStyle name="??" xfId="24"/>
    <cellStyle name="?? [0.00]_494-239" xfId="25"/>
    <cellStyle name="?? [0]_Country code" xfId="26"/>
    <cellStyle name="?? 1" xfId="27"/>
    <cellStyle name="?? 2" xfId="28"/>
    <cellStyle name="?? 3" xfId="29"/>
    <cellStyle name="?? 4" xfId="30"/>
    <cellStyle name="??&amp;O?&amp;H?_x0008__x000f__x0007_?_x0007__x0001__x0001_" xfId="31"/>
    <cellStyle name="??&amp;O?&amp;H?_x0008_??_x0007__x0001__x0001_" xfId="32"/>
    <cellStyle name="??&amp;O?&amp;H?_x0008__x000f__x0007_?_x0007__x0001__x0001__CN_daily sale out" xfId="33"/>
    <cellStyle name="????" xfId="34"/>
    <cellStyle name="???? [0.00]_494-239" xfId="35"/>
    <cellStyle name="?????" xfId="36"/>
    <cellStyle name="??????" xfId="37"/>
    <cellStyle name="????_Data" xfId="38"/>
    <cellStyle name="???_2005 Budget Control Sheet" xfId="39"/>
    <cellStyle name="??_?'98?,11? " xfId="40"/>
    <cellStyle name="??1" xfId="41"/>
    <cellStyle name="??2" xfId="42"/>
    <cellStyle name="??3" xfId="43"/>
    <cellStyle name="??4" xfId="44"/>
    <cellStyle name="??5" xfId="45"/>
    <cellStyle name="??6" xfId="46"/>
    <cellStyle name="?omma_RQSTFRM_97ศธบ๑" xfId="47"/>
    <cellStyle name="-_%รอดศูนย์รวม ก.ย.48" xfId="48"/>
    <cellStyle name="-_%รอดศูนย์รวม ก.ย.48_1.1) MBO_CEO_THEERASAK" xfId="49"/>
    <cellStyle name="-_%รอดศูนย์รวม ก.ย.48_1.2) MIB_CEO_THEERASAK" xfId="50"/>
    <cellStyle name="-_%รอดศูนย์รวม ก.ย.48_2.7) MIB_CEO_THEERASAK_JULY 07" xfId="51"/>
    <cellStyle name="-_%รอดศูนย์รวม ก.ย.48_4.1 เพื่อพิจารณาผลงานประจำไตรมาส 2 ของบริษัท ทรีเทค จำกัด" xfId="52"/>
    <cellStyle name="-_%รอดศูนย์รวม ก.ย.48_5. Report HR for May 2006" xfId="53"/>
    <cellStyle name="-_%รอดศูนย์รวม ก.ย.48_8. Report HR for August 2006" xfId="54"/>
    <cellStyle name="-_%รอดศูนย์รวม ก.ย.48_Appendix C - Organization Structure-Tree Tech" xfId="55"/>
    <cellStyle name="-_%รอดศูนย์รวม ก.ย.48_GPS" xfId="56"/>
    <cellStyle name="-_%รอดศูนย์รวม ก.ย.48_Hr report_ April " xfId="57"/>
    <cellStyle name="-_%รอดศูนย์รวม ก.ย.48_Hr report_ May" xfId="58"/>
    <cellStyle name="-_%รอดศูนย์รวม ก.ย.48_IT Dec." xfId="59"/>
    <cellStyle name="-_%รอดศูนย์รวม ก.ย.48_June_Aug._07 ( บัว )-MIB (1)" xfId="60"/>
    <cellStyle name="-_%รอดศูนย์รวม ก.ย.48_June-August_07" xfId="61"/>
    <cellStyle name="-_%รอดศูนย์รวม ก.ย.48_ManPower TT Revise -Aug" xfId="62"/>
    <cellStyle name="-_%รอดศูนย์รวม ก.ย.48_MB2 BHL 2007 Q1-2 (Revise)" xfId="63"/>
    <cellStyle name="-_%รอดศูนย์รวม ก.ย.48_MB2 BHL 2007 Q1-2 (Revise) (1)" xfId="64"/>
    <cellStyle name="-_%รอดศูนย์รวม ก.ย.48_MB2 BHL Q3-4 (REV.0606)" xfId="65"/>
    <cellStyle name="-_%รอดศูนย์รวม ก.ย.48_MB2 Q1-4 50 (CEO Revise)" xfId="66"/>
    <cellStyle name="-_%รอดศูนย์รวม ก.ย.48_MB2 Q1-4.50 (CEO.Revise)" xfId="67"/>
    <cellStyle name="-_%รอดศูนย์รวม ก.ย.48_MB2 Q2" xfId="68"/>
    <cellStyle name="-_%รอดศูนย์รวม ก.ย.48_MB2 Q3 (Tree Tech)" xfId="69"/>
    <cellStyle name="-_%รอดศูนย์รวม ก.ย.48_MB2 QC 2006" xfId="70"/>
    <cellStyle name="-_%รอดศูนย์รวม ก.ย.48_MBII_Acc BHQ3-4_07 (HR)" xfId="71"/>
    <cellStyle name="-_%รอดศูนย์รวม ก.ย.48_MBII_Asstcfo_Q4" xfId="72"/>
    <cellStyle name="-_%รอดศูนย์รวม ก.ย.48_MIB Naticha_Q2_07" xfId="73"/>
    <cellStyle name="-_%รอดศูนย์รวม ก.ย.48_MIB มิ.ย.-ส.ค. (revise)" xfId="74"/>
    <cellStyle name="-_%รอดศูนย์รวม ก.ย.48_NC Monthly Report" xfId="75"/>
    <cellStyle name="-_%รอดศูนย์รวม ก.ย.48_OC T Tech" xfId="76"/>
    <cellStyle name="-_%รอดศูนย์รวม ก.ย.48_Report New Management_THEERASAK" xfId="77"/>
    <cellStyle name="-_%รอดศูนย์รวม ก.ย.48_Revised MB2_QC_2006 (Q1&amp;Q2&amp;Q3) (1)" xfId="78"/>
    <cellStyle name="-_%รอดศูนย์รวม ก.ย.48_Revised MB2_QC_2006 (Q1&amp;Q2)" xfId="79"/>
    <cellStyle name="-_%รอดศูนย์รวม ก.ย.48_เอกสาร ชุดที่ 2" xfId="80"/>
    <cellStyle name="-_%รอดศูนย์รวม ก.ย.48_เอกสารการประชุม  ชุดที่ 1" xfId="81"/>
    <cellStyle name="-_%รอดศูนย์รวม ก.ย.48_เอกสารการประชุม ชุดที่ 3 (version 1)" xfId="82"/>
    <cellStyle name="-_%รอดศูนย์รวม ก.ย.48_เอกสารนำเสนอผลงานไตรมาส 2" xfId="83"/>
    <cellStyle name="-_%รอดศูนย์รวม ก.ย.48_เอกสารประชุม" xfId="84"/>
    <cellStyle name="-_%รอดศูนย์รวม ก.ย.48_เอกสารประชุม  NC Tree Tech No.8(นำเสนอผลงานไตรมาส2)" xfId="85"/>
    <cellStyle name="-_%รอดศูนย์รวม ก.ย.48_เอกสารประชุม ชุดที่ 2(สำหรับฝ่ายจัดการ)" xfId="86"/>
    <cellStyle name="-_%รอดศูนย์รวม ก.ย.48_เอกสารประชุม ชุดที่ 3" xfId="87"/>
    <cellStyle name="-_%รอดศูนย์รวม ก.ย.48_เอกสารประชุม ชุดที่ 4" xfId="88"/>
    <cellStyle name="-_%รอดศูนย์รวม ก.ย.48_ไบโอทรานส์ (2)" xfId="89"/>
    <cellStyle name="-_%รอดศูนย์รวม ก.ย.48_ก พ " xfId="90"/>
    <cellStyle name="-_%รอดศูนย์รวม ก.ย.48_การคิดต้นทุน" xfId="91"/>
    <cellStyle name="-_%รอดศูนย์รวม ก.ย.48_บัญชี 4_50. (version 1)" xfId="92"/>
    <cellStyle name="-_%รอดศูนย์รวม ก.ย.48_บัญชี พ.ค 50" xfId="93"/>
    <cellStyle name="-_%รอดศูนย์รวม ก.ย.48_บัญชีขนส่ง-ค่าบริการ 4-3-09" xfId="94"/>
    <cellStyle name="-_%รอดศูนย์รวม ก.ย.48_ประเมินผล  MB2 Q1" xfId="95"/>
    <cellStyle name="-_%รอดศูนย์รวม ก.ย.48_ประชุมบริษัทเมษายน50 (2)" xfId="96"/>
    <cellStyle name="-_%รอดศูนย์รวม ก.ย.48_ประชุมบริษัทเมษายน50 (3)" xfId="97"/>
    <cellStyle name="-_%รอดศูนย์รวม ก.ย.48_ผลประเมิน MB2 Jintana Q1(ส่ง HR 12.4.50)" xfId="98"/>
    <cellStyle name="-_%รอดศูนย์รวม ก.ย.48_รายงานการขนส่งแยกภาค 10_07" xfId="99"/>
    <cellStyle name="-_%รอดศูนย์รวม ก.ย.48_รายงานบอร์ด พ ค  (2)" xfId="100"/>
    <cellStyle name="-_%รอดศูนย์รวม ก.ย.48_รายงานบอร์ด ม ค " xfId="101"/>
    <cellStyle name="-_%รอดศูนย์รวม ก.ย.48_รายงานประชุมเดือนพฤษภาคม" xfId="102"/>
    <cellStyle name="-_%รอดศูนย์รวม ก.ย.48_รายงานผลการดำเนินงาน 3_2550 Final" xfId="103"/>
    <cellStyle name="-_%รอดศูนย์รวม ก.ย.48_รายละเอียดบุคคล Q2_Department" xfId="104"/>
    <cellStyle name="-_%รอดศูนย์รวม ก.ย.48_รายละเอียดบุคคล Q4" xfId="105"/>
    <cellStyle name="-_%รอดศูนย์รวม ก.ย.48_วาระบัญชี" xfId="106"/>
    <cellStyle name="-_%รอดศูนย์รวม ก.ย.48_สรุป MB2 ไตรมาส 1_50" xfId="107"/>
    <cellStyle name="-_%รอดศูนย์รวม ก.ย.48_สรุปประเมิน  MB2 Q4" xfId="108"/>
    <cellStyle name="-_%รอดศูนย์รวม ก.ย.48_สรุปประเมิน  MB2 Q4_1" xfId="109"/>
    <cellStyle name="_(*#,##0.00_);_(*(#,##0.00);_(*&quot;-&quot;??_);_(@_)" xfId="110"/>
    <cellStyle name="_(*#,##0.00_);_(*(#,##0.00);_(*&quot;-&quot;??_);_(@_)_3.2 Pulp Cost" xfId="111"/>
    <cellStyle name="_(*#,##0.00_);_(*(#,##0.00);_(*&quot;-&quot;??_);_(@_)_3.Summary COGm" xfId="112"/>
    <cellStyle name="_(*#,##0.00_);_(*(#,##0.00);_(*&quot;-&quot;??_);_(@_)_BA" xfId="113"/>
    <cellStyle name="_(*#,##0.00_);_(*(#,##0.00);_(*&quot;-&quot;??_);_(@_)_Board - MIB 11-2549(2)" xfId="114"/>
    <cellStyle name="_(*#,##0.00_);_(*(#,##0.00);_(*&quot;-&quot;??_);_(@_)_Board - MIB 8-2549 (1)" xfId="115"/>
    <cellStyle name="_(*#,##0.00_);_(*(#,##0.00);_(*&quot;-&quot;??_);_(@_)_Board - MIB 9-2549 (1)" xfId="116"/>
    <cellStyle name="_(*#,##0.00_);_(*(#,##0.00);_(*&quot;-&quot;??_);_(@_)_board BEQ ครั้งที่ 11-49 24 ต.ค.49  ^" xfId="117"/>
    <cellStyle name="_(*#,##0.00_);_(*(#,##0.00);_(*&quot;-&quot;??_);_(@_)_board BEQ ครั้งที่ 11-49 24 ต.ค.49  no.no" xfId="118"/>
    <cellStyle name="_(*#,##0.00_);_(*(#,##0.00);_(*&quot;-&quot;??_);_(@_)_Book1 (2)" xfId="119"/>
    <cellStyle name="_(*#,##0.00_);_(*(#,##0.00);_(*&quot;-&quot;??_);_(@_)_Book2" xfId="120"/>
    <cellStyle name="_(*#,##0.00_);_(*(#,##0.00);_(*&quot;-&quot;??_);_(@_)_Budget Production 2008 ครั้งที่ 2(070921) Rev.1" xfId="121"/>
    <cellStyle name="_(*#,##0.00_);_(*(#,##0.00);_(*&quot;-&quot;??_);_(@_)_KPI Persent Aug 2006" xfId="122"/>
    <cellStyle name="_(*#,##0.00_);_(*(#,##0.00);_(*&quot;-&quot;??_);_(@_)_KPI Persent Oct 2006" xfId="123"/>
    <cellStyle name="_(*#,##0.00_);_(*(#,##0.00);_(*&quot;-&quot;??_);_(@_)_KPI Persent Sep 2006 (1)" xfId="124"/>
    <cellStyle name="_(*#,##0.00_);_(*(#,##0.00);_(*&quot;-&quot;??_);_(@_)_OC-AASc update 2-3-09_15.48น." xfId="125"/>
    <cellStyle name="_(*#,##0.00_);_(*(#,##0.00);_(*&quot;-&quot;??_);_(@_)_Pulp Mill2_Budget Production 2008 (070912)" xfId="126"/>
    <cellStyle name="_(*#,##0.00_);_(*(#,##0.00);_(*&quot;-&quot;??_);_(@_)_เพื่อพิจารณาทำสัญญา Leasing" xfId="127"/>
    <cellStyle name="_(*#,##0.00_);_(*(#,##0.00);_(*&quot;-&quot;??_);_(@_)_เอกสารแทรกครั้งที่ 9 ( วาระที่ 4 เรื่องพิจารณาอนุมัติ )" xfId="128"/>
    <cellStyle name="_(*#,##0.00_);_(*(#,##0.00);_(*&quot;-&quot;??_);_(@_)_ข้อมูลpresent 10-06" xfId="129"/>
    <cellStyle name="_(*#,##0.00_);_(*(#,##0.00);_(*&quot;-&quot;??_);_(@_)_ค่าบริการ-ขนส่ง" xfId="130"/>
    <cellStyle name="_(*#,##0.00_);_(*(#,##0.00);_(*&quot;-&quot;??_);_(@_)_บันทึกการประชุมโครงการยกเลิกการใช้เครื่องจักรในโรงงานครั้งที่ 3 วันที่ 11 กันยายน 2549" xfId="131"/>
    <cellStyle name="_(*#,##0.00_);_(*(#,##0.00);_(*&quot;-&quot;??_);_(@_)_ประชุมคณะกรรมการบริษัทเลิศนภา บริการ ครั้งที่ 8 ปี 2549 (ส.ค.)" xfId="132"/>
    <cellStyle name="_(*#,##0.00_);_(*(#,##0.00);_(*&quot;-&quot;??_);_(@_)_ผลMBII Q1-3.49" xfId="133"/>
    <cellStyle name="-_0406 Report_Apr" xfId="134"/>
    <cellStyle name="_08?????" xfId="135"/>
    <cellStyle name="_08年订单明细" xfId="136"/>
    <cellStyle name="_1" xfId="137"/>
    <cellStyle name="-_1-28" xfId="138"/>
    <cellStyle name="-_1-30" xfId="139"/>
    <cellStyle name="-_1-31" xfId="140"/>
    <cellStyle name="-_1-31 ก.ค." xfId="141"/>
    <cellStyle name="_2009_BUDGET_HK" xfId="142"/>
    <cellStyle name="_4.1 เพื่อพิจารณาผลงานประจำไตรมาส 2 ของบริษัท ทรีเทค จำกัด" xfId="143"/>
    <cellStyle name="-_4.1 เพื่อพิจารณาผลงานประจำไตรมาส 2 ของบริษัท ทรีเทค จำกัด" xfId="144"/>
    <cellStyle name="_4_AA Commision and DIN Opex 21Sep07" xfId="145"/>
    <cellStyle name="_5. Report HR for May 2006" xfId="146"/>
    <cellStyle name="-_5. Report HR for May 2006" xfId="147"/>
    <cellStyle name="-_6. Report HR for June 2006" xfId="148"/>
    <cellStyle name="-_7-13 เขาเสริม" xfId="149"/>
    <cellStyle name="-_7-13 เขาเสริม_12(ศร.) (1)" xfId="150"/>
    <cellStyle name="-_7-13 เขาเสริม_12(ศร.) (1)_เพิ่มเติมใหม่" xfId="151"/>
    <cellStyle name="-_7-13 เขาเสริม_12(ศร.) (1)_เอกสารจัดสรรกล้าเพิ่มเติม" xfId="152"/>
    <cellStyle name="-_7-13 เขาเสริม_12(ศร.) (1)_กรอกข้อมูลกล้าพร้อมขายพ.ค." xfId="153"/>
    <cellStyle name="-_7-13 เขาเสริม_12(ศร.) (1)_กำลังผลิตก.พ-พ.ค" xfId="154"/>
    <cellStyle name="-_7-13 เขาเสริม_12(ศร.) (1)_กำลังผลิตก.พ-พ.ค_แบบฟอร์มกรอกข้อมูลกล้าพร้อมขาย (1)" xfId="155"/>
    <cellStyle name="-_7-13 เขาเสริม_12(ศร.) (1)_กำลังผลิตก.พ-พ.ค_แผนรับกล้าตะวันออก" xfId="156"/>
    <cellStyle name="-_7-13 เขาเสริม_12(ศร.) (1)_กำลังผลิตก.พ-พ.ค_พี่ตู่" xfId="157"/>
    <cellStyle name="-_7-13 เขาเสริม_12(ศร.) (1)_กำลังผลิตก.พ-พ.ค_รายงานผลิต ส่งกล้าไม้ วันที่ 18 มี ค 49.." xfId="158"/>
    <cellStyle name="-_7-13 เขาเสริม_12(ศร.) (1)_จัดสรรกล้าเม.ย,มิ.ย.49 และจัดสรรรายวัน" xfId="159"/>
    <cellStyle name="-_7-13 เขาเสริม_12(ศร.) (1)_จัดสรรกล้าเม.ย. 49" xfId="160"/>
    <cellStyle name="-_7-13 เขาเสริม_12(ศร.) (1)_จัดสรรกล้าเม.ย.49และ มิ.ย.49" xfId="161"/>
    <cellStyle name="-_7-13 เขาเสริม_12(ศร.) (1)_พี่ตู่" xfId="162"/>
    <cellStyle name="-_7-13 เขาเสริม_12(ศร.) (1)_รายงานการประชุมจัดสรรกล้าไม้ วันที่ 4 เมษายน 2549" xfId="163"/>
    <cellStyle name="-_7-13 เขาเสริม_12(ศร.) (1)_รายงานประจำวันผลิตกล้า - ส่งกล้าไม้ 20 ก.พ. 49.." xfId="164"/>
    <cellStyle name="-_7-13 เขาเสริม_12(ศร.) (1)_รายงานประจำวันผลิตกล้า - ส่งกล้าไม้ 20 ก.พ. 49.._แบบฟอร์มกรอกข้อมูลกล้าพร้อมขาย (1)" xfId="165"/>
    <cellStyle name="-_7-13 เขาเสริม_12(ศร.) (1)_รายงานประจำวันผลิตกล้า - ส่งกล้าไม้ 20 ก.พ. 49.._แผนรับกล้าตะวันออก" xfId="166"/>
    <cellStyle name="-_7-13 เขาเสริม_12(ศร.) (1)_รายงานประจำวันผลิตกล้า - ส่งกล้าไม้ 20 ก.พ. 49.._พี่ตู่" xfId="167"/>
    <cellStyle name="-_7-13 เขาเสริม_12(ศร.) (1)_รายงานประจำวันผลิตกล้า - ส่งกล้าไม้ 20 ก.พ. 49.._รายงานผลิต ส่งกล้าไม้ วันที่ 18 มี ค 49.." xfId="168"/>
    <cellStyle name="-_7-13 เขาเสริม_12(ศร.) (1)_รายงานประจำวันผลิตกล้า - ส่งกล้าไม้ 27 ม.ค 49.." xfId="169"/>
    <cellStyle name="-_7-13 เขาเสริม_12(ศร.) (1)_รายงานผลิต ส่งกล้าไม้ วันที่ 18 มี ค 49.." xfId="170"/>
    <cellStyle name="-_7-13 เขาเสริม_19" xfId="171"/>
    <cellStyle name="-_7-13 เขาเสริม_6" xfId="172"/>
    <cellStyle name="-_7-13 เขาเสริม_6_เพิ่มเติมใหม่" xfId="173"/>
    <cellStyle name="-_7-13 เขาเสริม_6_เอกสารจัดสรรกล้าเพิ่มเติม" xfId="174"/>
    <cellStyle name="-_7-13 เขาเสริม_6_กรอกข้อมูลกล้าพร้อมขายพ.ค." xfId="175"/>
    <cellStyle name="-_7-13 เขาเสริม_6_กำลังผลิตก.พ-พ.ค" xfId="176"/>
    <cellStyle name="-_7-13 เขาเสริม_6_กำลังผลิตก.พ-พ.ค_แบบฟอร์มกรอกข้อมูลกล้าพร้อมขาย (1)" xfId="177"/>
    <cellStyle name="-_7-13 เขาเสริม_6_กำลังผลิตก.พ-พ.ค_แผนรับกล้าตะวันออก" xfId="178"/>
    <cellStyle name="-_7-13 เขาเสริม_6_กำลังผลิตก.พ-พ.ค_พี่ตู่" xfId="179"/>
    <cellStyle name="-_7-13 เขาเสริม_6_กำลังผลิตก.พ-พ.ค_รายงานผลิต ส่งกล้าไม้ วันที่ 18 มี ค 49.." xfId="180"/>
    <cellStyle name="-_7-13 เขาเสริม_6_จัดสรรกล้าเม.ย,มิ.ย.49 และจัดสรรรายวัน" xfId="181"/>
    <cellStyle name="-_7-13 เขาเสริม_6_จัดสรรกล้าเม.ย. 49" xfId="182"/>
    <cellStyle name="-_7-13 เขาเสริม_6_จัดสรรกล้าเม.ย.49และ มิ.ย.49" xfId="183"/>
    <cellStyle name="-_7-13 เขาเสริม_6_พี่ตู่" xfId="184"/>
    <cellStyle name="-_7-13 เขาเสริม_6_รายงานการประชุมจัดสรรกล้าไม้ วันที่ 4 เมษายน 2549" xfId="185"/>
    <cellStyle name="-_7-13 เขาเสริม_6_รายงานประจำวันผลิตกล้า - ส่งกล้าไม้ 20 ก.พ. 49.." xfId="186"/>
    <cellStyle name="-_7-13 เขาเสริม_6_รายงานประจำวันผลิตกล้า - ส่งกล้าไม้ 20 ก.พ. 49.._แบบฟอร์มกรอกข้อมูลกล้าพร้อมขาย (1)" xfId="187"/>
    <cellStyle name="-_7-13 เขาเสริม_6_รายงานประจำวันผลิตกล้า - ส่งกล้าไม้ 20 ก.พ. 49.._แผนรับกล้าตะวันออก" xfId="188"/>
    <cellStyle name="-_7-13 เขาเสริม_6_รายงานประจำวันผลิตกล้า - ส่งกล้าไม้ 20 ก.พ. 49.._พี่ตู่" xfId="189"/>
    <cellStyle name="-_7-13 เขาเสริม_6_รายงานประจำวันผลิตกล้า - ส่งกล้าไม้ 20 ก.พ. 49.._รายงานผลิต ส่งกล้าไม้ วันที่ 18 มี ค 49.." xfId="190"/>
    <cellStyle name="-_7-13 เขาเสริม_6_รายงานประจำวันผลิตกล้า - ส่งกล้าไม้ 27 ม.ค 49.." xfId="191"/>
    <cellStyle name="-_7-13 เขาเสริม_6_รายงานผลิต ส่งกล้าไม้ วันที่ 18 มี ค 49.." xfId="192"/>
    <cellStyle name="-_7-13 เขาเสริม_OC-AASc update 2-3-09_15.48น." xfId="193"/>
    <cellStyle name="-_7-13 เขาเสริม_stock ศร.เขาเสริม(อ้อ)" xfId="194"/>
    <cellStyle name="-_7-13 เขาเสริม_stock ศร.เขาเสริม(อ้อ)_เอกสารประชุมเรื่องราคากล้าไม้_25Feb2006N" xfId="195"/>
    <cellStyle name="-_7-13 เขาเสริม_stock ศร.เขาเสริม(อ้อ)_เอกสารประชุมเรื่องราคากล้าไม้_25Feb2006N_แผนรับกล้าตะวันออก" xfId="196"/>
    <cellStyle name="-_7-13 เขาเสริม_stock ศร.เขาเสริม(อ้อ)_เอกสารประชุมเรื่องราคากล้าไม้_25Feb2006N_พี่ตู่" xfId="197"/>
    <cellStyle name="-_7-13 เขาเสริม_stock ศร.เขาเสริม(อ้อ)_เอกสารประชุมเรื่องราคากล้าไม้_25Feb2006N_รายงานผลิต ส่งกล้าไม้ วันที่ 18 มี ค 49.." xfId="198"/>
    <cellStyle name="-_7-13 เขาเสริม_stock ศร.เขาเสริม(อ้อ)_แผนรับกล้าตะวันออก" xfId="199"/>
    <cellStyle name="-_7-13 เขาเสริม_stock ศร.เขาเสริม(อ้อ)_กำลังผลิตก.พ-พ.ค" xfId="200"/>
    <cellStyle name="-_7-13 เขาเสริม_stock ศร.เขาเสริม(อ้อ)_กำลังผลิตก.พ-พ.ค_แบบฟอร์มกรอกข้อมูลกล้าพร้อมขาย (1)" xfId="201"/>
    <cellStyle name="-_7-13 เขาเสริม_stock ศร.เขาเสริม(อ้อ)_กำลังผลิตก.พ-พ.ค_แผนรับกล้าตะวันออก" xfId="202"/>
    <cellStyle name="-_7-13 เขาเสริม_stock ศร.เขาเสริม(อ้อ)_กำลังผลิตก.พ-พ.ค_พี่ตู่" xfId="203"/>
    <cellStyle name="-_7-13 เขาเสริม_stock ศร.เขาเสริม(อ้อ)_กำลังผลิตก.พ-พ.ค_รายงานผลิต ส่งกล้าไม้ วันที่ 18 มี ค 49.." xfId="204"/>
    <cellStyle name="-_7-13 เขาเสริม_stock ศร.เขาเสริม(อ้อ)_จัดสรรกล้าเม.ย,มิ.ย.49 และจัดสรรรายวัน" xfId="205"/>
    <cellStyle name="-_7-13 เขาเสริม_stock ศร.เขาเสริม(อ้อ)_จัดสรรกล้าเม.ย. 49" xfId="206"/>
    <cellStyle name="-_7-13 เขาเสริม_stock ศร.เขาเสริม(อ้อ)_จัดสรรกล้าเม.ย.49และ มิ.ย.49" xfId="207"/>
    <cellStyle name="-_7-13 เขาเสริม_stock ศร.เขาเสริม(อ้อ)_รายงานการประชุมจัดสรรกล้าไม้ วันที่ 10 ม.ค 49" xfId="208"/>
    <cellStyle name="-_7-13 เขาเสริม_stock ศร.เขาเสริม(อ้อ)_รายงานการประชุมจัดสรรกล้าไม้ วันที่ 14 ก พ 49" xfId="209"/>
    <cellStyle name="-_7-13 เขาเสริม_stock ศร.เขาเสริม(อ้อ)_รายงานการประชุมจัดสรรกล้าไม้ วันที่ 21 กุมภาพันธ์ 49" xfId="210"/>
    <cellStyle name="-_7-13 เขาเสริม_stock ศร.เขาเสริม(อ้อ)_รายงานการประชุมจัดสรรกล้าไม้ วันที่ 21 กุมภาพันธ์ 49(ต่าม)" xfId="211"/>
    <cellStyle name="-_7-13 เขาเสริม_stock ศร.เขาเสริม(อ้อ)_รายงานการประชุมจัดสรรกล้าไม้ วันที่ 3 ก.พ 49_3" xfId="212"/>
    <cellStyle name="-_7-13 เขาเสริม_stock ศร.เขาเสริม(อ้อ)_รายงานการประชุมจัดสรรกล้าไม้ วันที่ 4 เมษายน 2549" xfId="213"/>
    <cellStyle name="-_7-13 เขาเสริม_stock ศร.เขาเสริม(อ้อ)_รายงานการรับกล้าของลูกค้าปี49ณ.25 ก.พ. 49" xfId="214"/>
    <cellStyle name="-_7-13 เขาเสริม_stock ศร.เขาเสริม(อ้อ)_รายงานการรับกล้าของลูกค้าปี49ณ.25 ก.พ. 49_แผนรับกล้าตะวันออก" xfId="215"/>
    <cellStyle name="-_7-13 เขาเสริม_stock ศร.เขาเสริม(อ้อ)_รายงานการรับกล้าของลูกค้าปี49ณ.25 ก.พ. 49_พี่ตู่" xfId="216"/>
    <cellStyle name="-_7-13 เขาเสริม_stock ศร.เขาเสริม(อ้อ)_รายงานการรับกล้าของลูกค้าปี49ณ.25 ก.พ. 49_รายงานผลิต ส่งกล้าไม้ วันที่ 18 มี ค 49.." xfId="217"/>
    <cellStyle name="-_7-13 เขาเสริม_stock ศร.เขาเสริม(อ้อ)_รายงานประจำวันผลิตกล้า - ส่งกล้าไม้ 2 มี.ค 49.." xfId="218"/>
    <cellStyle name="-_7-13 เขาเสริม_stock ศร.เขาเสริม(อ้อ)_รายงานประจำวันผลิตกล้า - ส่งกล้าไม้ 2 มี.ค 49.._แผนรับกล้าตะวันออก" xfId="219"/>
    <cellStyle name="-_7-13 เขาเสริม_stock ศร.เขาเสริม(อ้อ)_รายงานประจำวันผลิตกล้า - ส่งกล้าไม้ 2 มี.ค 49.._พี่ตู่" xfId="220"/>
    <cellStyle name="-_7-13 เขาเสริม_stock ศร.เขาเสริม(อ้อ)_รายงานประจำวันผลิตกล้า - ส่งกล้าไม้ 2 มี.ค 49.._รายงานผลิต ส่งกล้าไม้ วันที่ 18 มี ค 49.." xfId="221"/>
    <cellStyle name="-_7-13 เขาเสริม_stock ศร.เขาเสริม(อ้อ)_รายงานประจำวันผลิตกล้า - ส่งกล้าไม้ 20 ก.พ. 49.." xfId="222"/>
    <cellStyle name="-_7-13 เขาเสริม_stock ศร.เขาเสริม(อ้อ)_รายงานประจำวันผลิตกล้า - ส่งกล้าไม้ 20 ก.พ. 49.._แบบฟอร์มกรอกข้อมูลกล้าพร้อมขาย (1)" xfId="223"/>
    <cellStyle name="-_7-13 เขาเสริม_stock ศร.เขาเสริม(อ้อ)_รายงานประจำวันผลิตกล้า - ส่งกล้าไม้ 20 ก.พ. 49.._แผนรับกล้าตะวันออก" xfId="224"/>
    <cellStyle name="-_7-13 เขาเสริม_stock ศร.เขาเสริม(อ้อ)_รายงานประจำวันผลิตกล้า - ส่งกล้าไม้ 20 ก.พ. 49.._พี่ตู่" xfId="225"/>
    <cellStyle name="-_7-13 เขาเสริม_stock ศร.เขาเสริม(อ้อ)_รายงานประจำวันผลิตกล้า - ส่งกล้าไม้ 20 ก.พ. 49.._รายงานผลิต ส่งกล้าไม้ วันที่ 18 มี ค 49.." xfId="226"/>
    <cellStyle name="-_7-13 เขาเสริม_stock ศร.เขาเสริม(อ้อ)_รายงานประจำวันผลิตกล้า - ส่งกล้าไม้ 27 ม.ค 49.." xfId="227"/>
    <cellStyle name="-_7-13 เขาเสริม_stock ศร.เขาเสริม(อ้อ)_สต็อก OD 10" xfId="228"/>
    <cellStyle name="-_7-13 เขาเสริม_stock ศร.เขาเสริม(อ้อ)_สต็อก OD 10_แผนรับกล้าตะวันออก" xfId="229"/>
    <cellStyle name="-_7-13 เขาเสริม_stock ศร.เขาเสริม(อ้อ)_สต็อก OD 10_พี่ตู่" xfId="230"/>
    <cellStyle name="-_7-13 เขาเสริม_stock ศร.เขาเสริม(อ้อ)_สต็อก OD 10_รายงานผลิต ส่งกล้าไม้ วันที่ 18 มี ค 49.." xfId="231"/>
    <cellStyle name="-_7-13 เขาเสริม_stock ศร.เขาเสริม(อ้อ)_สต็อก OD 11" xfId="232"/>
    <cellStyle name="-_7-13 เขาเสริม_stock ศร.เขาเสริม(อ้อ)_สต็อก OD 11_แผนรับกล้าตะวันออก" xfId="233"/>
    <cellStyle name="-_7-13 เขาเสริม_stock ศร.เขาเสริม(อ้อ)_สต็อก OD 11_พี่ตู่" xfId="234"/>
    <cellStyle name="-_7-13 เขาเสริม_stock ศร.เขาเสริม(อ้อ)_สต็อก OD 11_รายงานผลิต ส่งกล้าไม้ วันที่ 18 มี ค 49.." xfId="235"/>
    <cellStyle name="-_7-13 เขาเสริม_stock ศร.เขาเสริม(อ้อ)_สต็อก OD 13" xfId="236"/>
    <cellStyle name="-_7-13 เขาเสริม_stock ศร.เขาเสริม(อ้อ)_สต็อก OD 13_แผนรับกล้าตะวันออก" xfId="237"/>
    <cellStyle name="-_7-13 เขาเสริม_stock ศร.เขาเสริม(อ้อ)_สต็อก OD 13_พี่ตู่" xfId="238"/>
    <cellStyle name="-_7-13 เขาเสริม_stock ศร.เขาเสริม(อ้อ)_สต็อก OD 13_รายงานผลิต ส่งกล้าไม้ วันที่ 18 มี ค 49.." xfId="239"/>
    <cellStyle name="-_7-13 เขาเสริม_stock ศร.เขาเสริม(อ้อ)_สต็อก OD 14" xfId="240"/>
    <cellStyle name="-_7-13 เขาเสริม_stock ศร.เขาเสริม(อ้อ)_สต็อก OD 14_แผนรับกล้าตะวันออก" xfId="241"/>
    <cellStyle name="-_7-13 เขาเสริม_stock ศร.เขาเสริม(อ้อ)_สต็อก OD 14_พี่ตู่" xfId="242"/>
    <cellStyle name="-_7-13 เขาเสริม_stock ศร.เขาเสริม(อ้อ)_สต็อก OD 14_รายงานผลิต ส่งกล้าไม้ วันที่ 18 มี ค 49.." xfId="243"/>
    <cellStyle name="-_7-13 เขาเสริม_stock ศร.เขาเสริม(อ้อ)_สต็อก OD 16" xfId="244"/>
    <cellStyle name="-_7-13 เขาเสริม_stock ศร.เขาเสริม(อ้อ)_สต็อก OD 16_แผนรับกล้าตะวันออก" xfId="245"/>
    <cellStyle name="-_7-13 เขาเสริม_stock ศร.เขาเสริม(อ้อ)_สต็อก OD 16_พี่ตู่" xfId="246"/>
    <cellStyle name="-_7-13 เขาเสริม_stock ศร.เขาเสริม(อ้อ)_สต็อก OD 16_รายงานผลิต ส่งกล้าไม้ วันที่ 18 มี ค 49.." xfId="247"/>
    <cellStyle name="-_7-13 เขาเสริม_stock ศร.เขาเสริม(อ้อ)_สต็อก OD 17" xfId="248"/>
    <cellStyle name="-_7-13 เขาเสริม_stock ศร.เขาเสริม(อ้อ)_สต็อก OD 17_แผนรับกล้าตะวันออก" xfId="249"/>
    <cellStyle name="-_7-13 เขาเสริม_stock ศร.เขาเสริม(อ้อ)_สต็อก OD 17_พี่ตู่" xfId="250"/>
    <cellStyle name="-_7-13 เขาเสริม_stock ศร.เขาเสริม(อ้อ)_สต็อก OD 17_รายงานผลิต ส่งกล้าไม้ วันที่ 18 มี ค 49.." xfId="251"/>
    <cellStyle name="-_7-13 เขาเสริม_stock ศร.เขาเสริม(อ้อ)_สต็อก OD 18" xfId="252"/>
    <cellStyle name="-_7-13 เขาเสริม_stock ศร.เขาเสริม(อ้อ)_สต็อก OD 20" xfId="253"/>
    <cellStyle name="-_7-13 เขาเสริม_stock ศร.เขาเสริม(อ้อ)_สต็อก OD 21" xfId="254"/>
    <cellStyle name="-_7-13 เขาเสริม_stock ศร.เขาเสริม(อ้อ)_สต็อก OD 3" xfId="255"/>
    <cellStyle name="-_7-13 เขาเสริม_stock ศร.เขาเสริม(อ้อ)_สต็อก OD 3_แผนรับกล้าตะวันออก" xfId="256"/>
    <cellStyle name="-_7-13 เขาเสริม_stock ศร.เขาเสริม(อ้อ)_สต็อก OD 3_พี่ตู่" xfId="257"/>
    <cellStyle name="-_7-13 เขาเสริม_stock ศร.เขาเสริม(อ้อ)_สต็อก OD 3_รายงานผลิต ส่งกล้าไม้ วันที่ 18 มี ค 49.." xfId="258"/>
    <cellStyle name="-_7-13 เขาเสริม_stock ศร.เขาเสริม(อ้อ)_สต็อก OD 4" xfId="259"/>
    <cellStyle name="-_7-13 เขาเสริม_stock ศร.เขาเสริม(อ้อ)_สต็อก OD 4_แผนรับกล้าตะวันออก" xfId="260"/>
    <cellStyle name="-_7-13 เขาเสริม_stock ศร.เขาเสริม(อ้อ)_สต็อก OD 4_พี่ตู่" xfId="261"/>
    <cellStyle name="-_7-13 เขาเสริม_stock ศร.เขาเสริม(อ้อ)_สต็อก OD 4_รายงานผลิต ส่งกล้าไม้ วันที่ 18 มี ค 49.." xfId="262"/>
    <cellStyle name="-_7-13 เขาเสริม_stock ศร.เขาเสริม(อ้อ)_สต็อก OD 6" xfId="263"/>
    <cellStyle name="-_7-13 เขาเสริม_stock ศร.เขาเสริม(อ้อ)_สต็อก OD 6_แผนรับกล้าตะวันออก" xfId="264"/>
    <cellStyle name="-_7-13 เขาเสริม_stock ศร.เขาเสริม(อ้อ)_สต็อก OD 6_พี่ตู่" xfId="265"/>
    <cellStyle name="-_7-13 เขาเสริม_stock ศร.เขาเสริม(อ้อ)_สต็อก OD 6_รายงานผลิต ส่งกล้าไม้ วันที่ 18 มี ค 49.." xfId="266"/>
    <cellStyle name="-_7-13 เขาเสริม_stock ศร.เขาเสริม(อ้อ)_สต็อก OD 8" xfId="267"/>
    <cellStyle name="-_7-13 เขาเสริม_stock ศร.เขาเสริม(อ้อ)_สต็อก OD 8_แผนรับกล้าตะวันออก" xfId="268"/>
    <cellStyle name="-_7-13 เขาเสริม_stock ศร.เขาเสริม(อ้อ)_สต็อก OD 8_พี่ตู่" xfId="269"/>
    <cellStyle name="-_7-13 เขาเสริม_stock ศร.เขาเสริม(อ้อ)_สต็อก OD 8_รายงานผลิต ส่งกล้าไม้ วันที่ 18 มี ค 49.." xfId="270"/>
    <cellStyle name="-_7-13 เขาเสริม_stock ศร.เขาเสริม(อ้อ)_สต็อก OD 9" xfId="271"/>
    <cellStyle name="-_7-13 เขาเสริม_stock ศร.เขาเสริม(อ้อ)_สต็อก OD 9_แผนรับกล้าตะวันออก" xfId="272"/>
    <cellStyle name="-_7-13 เขาเสริม_stock ศร.เขาเสริม(อ้อ)_สต็อก OD 9_พี่ตู่" xfId="273"/>
    <cellStyle name="-_7-13 เขาเสริม_stock ศร.เขาเสริม(อ้อ)_สต็อก OD 9_รายงานผลิต ส่งกล้าไม้ วันที่ 18 มี ค 49.." xfId="274"/>
    <cellStyle name="-_7-13 เขาเสริม_stock ศร.เขาเสริม(อ้อ)_สรุปขายกล้าแยกเกรด ปี 2548และมกราคม49" xfId="275"/>
    <cellStyle name="-_7-13 เขาเสริม_stock ศูนย์จัดจำหน่ายเขาเสริม  1 มี.ค. 49" xfId="276"/>
    <cellStyle name="-_7-13 เขาเสริม_stock ศูนย์จัดจำหน่ายเขาเสริม  1 มี.ค. 49_แผนรับกล้าตะวันออก" xfId="277"/>
    <cellStyle name="-_7-13 เขาเสริม_stock ศูนย์จัดจำหน่ายเขาเสริม  1 มี.ค. 49_พี่ตู่" xfId="278"/>
    <cellStyle name="-_7-13 เขาเสริม_stock ศูนย์จัดจำหน่ายเขาเสริม  1 มี.ค. 49_รายงานผลิต ส่งกล้าไม้ วันที่ 18 มี ค 49.." xfId="279"/>
    <cellStyle name="-_7-13 เขาเสริม_stock ศูนย์จัดจำหน่ายเขาเสริม  11ก.พ.49" xfId="280"/>
    <cellStyle name="-_7-13 เขาเสริม_stock ศูนย์จัดจำหน่ายเขาเสริม  11ก.พ.49_เพิ่มเติมใหม่" xfId="281"/>
    <cellStyle name="-_7-13 เขาเสริม_stock ศูนย์จัดจำหน่ายเขาเสริม  11ก.พ.49_เอกสารจัดสรรกล้าเพิ่มเติม" xfId="282"/>
    <cellStyle name="-_7-13 เขาเสริม_stock ศูนย์จัดจำหน่ายเขาเสริม  11ก.พ.49_แผนรับกล้าตะวันออก" xfId="283"/>
    <cellStyle name="-_7-13 เขาเสริม_stock ศูนย์จัดจำหน่ายเขาเสริม  11ก.พ.49_กรอกข้อมูลกล้าพร้อมขายพ.ค." xfId="284"/>
    <cellStyle name="-_7-13 เขาเสริม_stock ศูนย์จัดจำหน่ายเขาเสริม  11ก.พ.49_กำลังผลิตก.พ-พ.ค" xfId="285"/>
    <cellStyle name="-_7-13 เขาเสริม_stock ศูนย์จัดจำหน่ายเขาเสริม  11ก.พ.49_กำลังผลิตก.พ-พ.ค_แบบฟอร์มกรอกข้อมูลกล้าพร้อมขาย (1)" xfId="286"/>
    <cellStyle name="-_7-13 เขาเสริม_stock ศูนย์จัดจำหน่ายเขาเสริม  11ก.พ.49_กำลังผลิตก.พ-พ.ค_แผนรับกล้าตะวันออก" xfId="287"/>
    <cellStyle name="-_7-13 เขาเสริม_stock ศูนย์จัดจำหน่ายเขาเสริม  11ก.พ.49_กำลังผลิตก.พ-พ.ค_พี่ตู่" xfId="288"/>
    <cellStyle name="-_7-13 เขาเสริม_stock ศูนย์จัดจำหน่ายเขาเสริม  11ก.พ.49_กำลังผลิตก.พ-พ.ค_รายงานผลิต ส่งกล้าไม้ วันที่ 18 มี ค 49.." xfId="289"/>
    <cellStyle name="-_7-13 เขาเสริม_stock ศูนย์จัดจำหน่ายเขาเสริม  11ก.พ.49_พี่ตู่" xfId="290"/>
    <cellStyle name="-_7-13 เขาเสริม_stock ศูนย์จัดจำหน่ายเขาเสริม  11ก.พ.49_รายงานประจำวันผลิตกล้า - ส่งกล้าไม้ 20 ก.พ. 49.." xfId="291"/>
    <cellStyle name="-_7-13 เขาเสริม_stock ศูนย์จัดจำหน่ายเขาเสริม  11ก.พ.49_รายงานประจำวันผลิตกล้า - ส่งกล้าไม้ 20 ก.พ. 49.._แบบฟอร์มกรอกข้อมูลกล้าพร้อมขาย (1)" xfId="292"/>
    <cellStyle name="-_7-13 เขาเสริม_stock ศูนย์จัดจำหน่ายเขาเสริม  11ก.พ.49_รายงานประจำวันผลิตกล้า - ส่งกล้าไม้ 20 ก.พ. 49.._แผนรับกล้าตะวันออก" xfId="293"/>
    <cellStyle name="-_7-13 เขาเสริม_stock ศูนย์จัดจำหน่ายเขาเสริม  11ก.พ.49_รายงานประจำวันผลิตกล้า - ส่งกล้าไม้ 20 ก.พ. 49.._พี่ตู่" xfId="294"/>
    <cellStyle name="-_7-13 เขาเสริม_stock ศูนย์จัดจำหน่ายเขาเสริม  11ก.พ.49_รายงานประจำวันผลิตกล้า - ส่งกล้าไม้ 20 ก.พ. 49.._รายงานผลิต ส่งกล้าไม้ วันที่ 18 มี ค 49.." xfId="295"/>
    <cellStyle name="-_7-13 เขาเสริม_stock ศูนย์จัดจำหน่ายเขาเสริม  11ก.พ.49_รายงานผลิต ส่งกล้าไม้ วันที่ 18 มี ค 49.." xfId="296"/>
    <cellStyle name="-_7-13 เขาเสริม_stock ศูนย์จัดจำหน่ายเขาเสริม  ณ วันที่ 15 ก.พ.49" xfId="297"/>
    <cellStyle name="-_7-13 เขาเสริม_stock ศูนย์จัดจำหน่ายเขาเสริม  ณ วันที่ 15 ก.พ.49_เพิ่มเติมใหม่" xfId="298"/>
    <cellStyle name="-_7-13 เขาเสริม_stock ศูนย์จัดจำหน่ายเขาเสริม  ณ วันที่ 15 ก.พ.49_เอกสารจัดสรรกล้าเพิ่มเติม" xfId="299"/>
    <cellStyle name="-_7-13 เขาเสริม_stock ศูนย์จัดจำหน่ายเขาเสริม  ณ วันที่ 15 ก.พ.49_แผนรับกล้าตะวันออก" xfId="300"/>
    <cellStyle name="-_7-13 เขาเสริม_stock ศูนย์จัดจำหน่ายเขาเสริม  ณ วันที่ 15 ก.พ.49_กรอกข้อมูลกล้าพร้อมขายพ.ค." xfId="301"/>
    <cellStyle name="-_7-13 เขาเสริม_stock ศูนย์จัดจำหน่ายเขาเสริม  ณ วันที่ 15 ก.พ.49_กำลังผลิตก.พ-พ.ค" xfId="302"/>
    <cellStyle name="-_7-13 เขาเสริม_stock ศูนย์จัดจำหน่ายเขาเสริม  ณ วันที่ 15 ก.พ.49_กำลังผลิตก.พ-พ.ค_แบบฟอร์มกรอกข้อมูลกล้าพร้อมขาย (1)" xfId="303"/>
    <cellStyle name="-_7-13 เขาเสริม_stock ศูนย์จัดจำหน่ายเขาเสริม  ณ วันที่ 15 ก.พ.49_กำลังผลิตก.พ-พ.ค_แผนรับกล้าตะวันออก" xfId="304"/>
    <cellStyle name="-_7-13 เขาเสริม_stock ศูนย์จัดจำหน่ายเขาเสริม  ณ วันที่ 15 ก.พ.49_กำลังผลิตก.พ-พ.ค_พี่ตู่" xfId="305"/>
    <cellStyle name="-_7-13 เขาเสริม_stock ศูนย์จัดจำหน่ายเขาเสริม  ณ วันที่ 15 ก.พ.49_กำลังผลิตก.พ-พ.ค_รายงานผลิต ส่งกล้าไม้ วันที่ 18 มี ค 49.." xfId="306"/>
    <cellStyle name="-_7-13 เขาเสริม_stock ศูนย์จัดจำหน่ายเขาเสริม  ณ วันที่ 15 ก.พ.49_พี่ตู่" xfId="307"/>
    <cellStyle name="-_7-13 เขาเสริม_stock ศูนย์จัดจำหน่ายเขาเสริม  ณ วันที่ 15 ก.พ.49_รายงานประจำวันผลิตกล้า - ส่งกล้าไม้ 20 ก.พ. 49.." xfId="308"/>
    <cellStyle name="-_7-13 เขาเสริม_stock ศูนย์จัดจำหน่ายเขาเสริม  ณ วันที่ 15 ก.พ.49_รายงานประจำวันผลิตกล้า - ส่งกล้าไม้ 20 ก.พ. 49.._แบบฟอร์มกรอกข้อมูลกล้าพร้อมขาย (1)" xfId="309"/>
    <cellStyle name="-_7-13 เขาเสริม_stock ศูนย์จัดจำหน่ายเขาเสริม  ณ วันที่ 15 ก.พ.49_รายงานประจำวันผลิตกล้า - ส่งกล้าไม้ 20 ก.พ. 49.._แผนรับกล้าตะวันออก" xfId="310"/>
    <cellStyle name="-_7-13 เขาเสริม_stock ศูนย์จัดจำหน่ายเขาเสริม  ณ วันที่ 15 ก.พ.49_รายงานประจำวันผลิตกล้า - ส่งกล้าไม้ 20 ก.พ. 49.._พี่ตู่" xfId="311"/>
    <cellStyle name="-_7-13 เขาเสริม_stock ศูนย์จัดจำหน่ายเขาเสริม  ณ วันที่ 15 ก.พ.49_รายงานประจำวันผลิตกล้า - ส่งกล้าไม้ 20 ก.พ. 49.._รายงานผลิต ส่งกล้าไม้ วันที่ 18 มี ค 49.." xfId="312"/>
    <cellStyle name="-_7-13 เขาเสริม_stock ศูนย์จัดจำหน่ายเขาเสริม  ณ วันที่ 15 ก.พ.49_รายงานผลิต ส่งกล้าไม้ วันที่ 18 มี ค 49.." xfId="313"/>
    <cellStyle name="-_7-13 เขาเสริม_stock ศูนย์จัดจำหน่ายเขาเสริม  ณ วันที่ 16 ม.ค.49" xfId="314"/>
    <cellStyle name="-_7-13 เขาเสริม_stock ศูนย์จัดจำหน่ายเขาเสริม  ณ วันที่ 16 ม.ค.49_เพิ่มเติมใหม่" xfId="315"/>
    <cellStyle name="-_7-13 เขาเสริม_stock ศูนย์จัดจำหน่ายเขาเสริม  ณ วันที่ 16 ม.ค.49_เอกสารจัดสรรกล้าเพิ่มเติม" xfId="316"/>
    <cellStyle name="-_7-13 เขาเสริม_stock ศูนย์จัดจำหน่ายเขาเสริม  ณ วันที่ 16 ม.ค.49_กรอกข้อมูลกล้าพร้อมขายพ.ค." xfId="317"/>
    <cellStyle name="-_7-13 เขาเสริม_stock ศูนย์จัดจำหน่ายเขาเสริม  ณ วันที่ 16 ม.ค.49_กำลังผลิตก.พ-พ.ค" xfId="318"/>
    <cellStyle name="-_7-13 เขาเสริม_stock ศูนย์จัดจำหน่ายเขาเสริม  ณ วันที่ 16 ม.ค.49_กำลังผลิตก.พ-พ.ค_แบบฟอร์มกรอกข้อมูลกล้าพร้อมขาย (1)" xfId="319"/>
    <cellStyle name="-_7-13 เขาเสริม_stock ศูนย์จัดจำหน่ายเขาเสริม  ณ วันที่ 16 ม.ค.49_กำลังผลิตก.พ-พ.ค_แผนรับกล้าตะวันออก" xfId="320"/>
    <cellStyle name="-_7-13 เขาเสริม_stock ศูนย์จัดจำหน่ายเขาเสริม  ณ วันที่ 16 ม.ค.49_กำลังผลิตก.พ-พ.ค_พี่ตู่" xfId="321"/>
    <cellStyle name="-_7-13 เขาเสริม_stock ศูนย์จัดจำหน่ายเขาเสริม  ณ วันที่ 16 ม.ค.49_กำลังผลิตก.พ-พ.ค_รายงานผลิต ส่งกล้าไม้ วันที่ 18 มี ค 49.." xfId="322"/>
    <cellStyle name="-_7-13 เขาเสริม_stock ศูนย์จัดจำหน่ายเขาเสริม  ณ วันที่ 16 ม.ค.49_จัดสรรกล้าเม.ย,มิ.ย.49 และจัดสรรรายวัน" xfId="323"/>
    <cellStyle name="-_7-13 เขาเสริม_stock ศูนย์จัดจำหน่ายเขาเสริม  ณ วันที่ 16 ม.ค.49_จัดสรรกล้าเม.ย. 49" xfId="324"/>
    <cellStyle name="-_7-13 เขาเสริม_stock ศูนย์จัดจำหน่ายเขาเสริม  ณ วันที่ 16 ม.ค.49_จัดสรรกล้าเม.ย.49และ มิ.ย.49" xfId="325"/>
    <cellStyle name="-_7-13 เขาเสริม_stock ศูนย์จัดจำหน่ายเขาเสริม  ณ วันที่ 16 ม.ค.49_พี่ตู่" xfId="326"/>
    <cellStyle name="-_7-13 เขาเสริม_stock ศูนย์จัดจำหน่ายเขาเสริม  ณ วันที่ 16 ม.ค.49_รายงานการประชุมจัดสรรกล้าไม้ วันที่ 4 เมษายน 2549" xfId="327"/>
    <cellStyle name="-_7-13 เขาเสริม_stock ศูนย์จัดจำหน่ายเขาเสริม  ณ วันที่ 16 ม.ค.49_รายงานประจำวันผลิตกล้า - ส่งกล้าไม้ 20 ก.พ. 49.." xfId="328"/>
    <cellStyle name="-_7-13 เขาเสริม_stock ศูนย์จัดจำหน่ายเขาเสริม  ณ วันที่ 16 ม.ค.49_รายงานประจำวันผลิตกล้า - ส่งกล้าไม้ 20 ก.พ. 49.._แบบฟอร์มกรอกข้อมูลกล้าพร้อมขาย (1)" xfId="329"/>
    <cellStyle name="-_7-13 เขาเสริม_stock ศูนย์จัดจำหน่ายเขาเสริม  ณ วันที่ 16 ม.ค.49_รายงานประจำวันผลิตกล้า - ส่งกล้าไม้ 20 ก.พ. 49.._แผนรับกล้าตะวันออก" xfId="330"/>
    <cellStyle name="-_7-13 เขาเสริม_stock ศูนย์จัดจำหน่ายเขาเสริม  ณ วันที่ 16 ม.ค.49_รายงานประจำวันผลิตกล้า - ส่งกล้าไม้ 20 ก.พ. 49.._พี่ตู่" xfId="331"/>
    <cellStyle name="-_7-13 เขาเสริม_stock ศูนย์จัดจำหน่ายเขาเสริม  ณ วันที่ 16 ม.ค.49_รายงานประจำวันผลิตกล้า - ส่งกล้าไม้ 20 ก.พ. 49.._รายงานผลิต ส่งกล้าไม้ วันที่ 18 มี ค 49.." xfId="332"/>
    <cellStyle name="-_7-13 เขาเสริม_stock ศูนย์จัดจำหน่ายเขาเสริม  ณ วันที่ 16 ม.ค.49_รายงานประจำวันผลิตกล้า - ส่งกล้าไม้ 27 ม.ค 49.." xfId="333"/>
    <cellStyle name="-_7-13 เขาเสริม_stock ศูนย์จัดจำหน่ายเขาเสริม  ณ วันที่ 16 ม.ค.49_รายงานผลิต ส่งกล้าไม้ วันที่ 18 มี ค 49.." xfId="334"/>
    <cellStyle name="-_7-13 เขาเสริม_stock ศูนย์จัดจำหน่ายเขาเสริม 2 มี.ค. 49" xfId="335"/>
    <cellStyle name="-_7-13 เขาเสริม_stock ศูนย์จัดจำหน่ายเขาเสริม 2 มี.ค. 49_แผนรับกล้าตะวันออก" xfId="336"/>
    <cellStyle name="-_7-13 เขาเสริม_stock ศูนย์จัดจำหน่ายเขาเสริม 2 มี.ค. 49_พี่ตู่" xfId="337"/>
    <cellStyle name="-_7-13 เขาเสริม_stock ศูนย์จัดจำหน่ายเขาเสริม 2 มี.ค. 49_รายงานผลิต ส่งกล้าไม้ วันที่ 18 มี ค 49.." xfId="338"/>
    <cellStyle name="-_7-13 เขาเสริม_stock ศูนย์จัดจำหน่ายเขาเสริม 20 ก.พ.49" xfId="339"/>
    <cellStyle name="-_7-13 เขาเสริม_stock ศูนย์จัดจำหน่ายเขาเสริม 20 ก.พ.49_เพิ่มเติมใหม่" xfId="340"/>
    <cellStyle name="-_7-13 เขาเสริม_stock ศูนย์จัดจำหน่ายเขาเสริม 20 ก.พ.49_เอกสารจัดสรรกล้าเพิ่มเติม" xfId="341"/>
    <cellStyle name="-_7-13 เขาเสริม_stock ศูนย์จัดจำหน่ายเขาเสริม 20 ก.พ.49_แผนรับกล้าตะวันออก" xfId="342"/>
    <cellStyle name="-_7-13 เขาเสริม_stock ศูนย์จัดจำหน่ายเขาเสริม 20 ก.พ.49_กรอกข้อมูลกล้าพร้อมขายพ.ค." xfId="343"/>
    <cellStyle name="-_7-13 เขาเสริม_stock ศูนย์จัดจำหน่ายเขาเสริม 20 ก.พ.49_กำลังผลิตก.พ-พ.ค" xfId="344"/>
    <cellStyle name="-_7-13 เขาเสริม_stock ศูนย์จัดจำหน่ายเขาเสริม 20 ก.พ.49_กำลังผลิตก.พ-พ.ค_แบบฟอร์มกรอกข้อมูลกล้าพร้อมขาย (1)" xfId="345"/>
    <cellStyle name="-_7-13 เขาเสริม_stock ศูนย์จัดจำหน่ายเขาเสริม 20 ก.พ.49_กำลังผลิตก.พ-พ.ค_แผนรับกล้าตะวันออก" xfId="346"/>
    <cellStyle name="-_7-13 เขาเสริม_stock ศูนย์จัดจำหน่ายเขาเสริม 20 ก.พ.49_กำลังผลิตก.พ-พ.ค_พี่ตู่" xfId="347"/>
    <cellStyle name="-_7-13 เขาเสริม_stock ศูนย์จัดจำหน่ายเขาเสริม 20 ก.พ.49_กำลังผลิตก.พ-พ.ค_รายงานผลิต ส่งกล้าไม้ วันที่ 18 มี ค 49.." xfId="348"/>
    <cellStyle name="-_7-13 เขาเสริม_stock ศูนย์จัดจำหน่ายเขาเสริม 20 ก.พ.49_พี่ตู่" xfId="349"/>
    <cellStyle name="-_7-13 เขาเสริม_stock ศูนย์จัดจำหน่ายเขาเสริม 20 ก.พ.49_รายงานประจำวันผลิตกล้า - ส่งกล้าไม้ 20 ก.พ. 49.." xfId="350"/>
    <cellStyle name="-_7-13 เขาเสริม_stock ศูนย์จัดจำหน่ายเขาเสริม 20 ก.พ.49_รายงานประจำวันผลิตกล้า - ส่งกล้าไม้ 20 ก.พ. 49.._แบบฟอร์มกรอกข้อมูลกล้าพร้อมขาย (1)" xfId="351"/>
    <cellStyle name="-_7-13 เขาเสริม_stock ศูนย์จัดจำหน่ายเขาเสริม 20 ก.พ.49_รายงานประจำวันผลิตกล้า - ส่งกล้าไม้ 20 ก.พ. 49.._แผนรับกล้าตะวันออก" xfId="352"/>
    <cellStyle name="-_7-13 เขาเสริม_stock ศูนย์จัดจำหน่ายเขาเสริม 20 ก.พ.49_รายงานประจำวันผลิตกล้า - ส่งกล้าไม้ 20 ก.พ. 49.._พี่ตู่" xfId="353"/>
    <cellStyle name="-_7-13 เขาเสริม_stock ศูนย์จัดจำหน่ายเขาเสริม 20 ก.พ.49_รายงานประจำวันผลิตกล้า - ส่งกล้าไม้ 20 ก.พ. 49.._รายงานผลิต ส่งกล้าไม้ วันที่ 18 มี ค 49.." xfId="354"/>
    <cellStyle name="-_7-13 เขาเสริม_stock ศูนย์จัดจำหน่ายเขาเสริม 20 ก.พ.49_รายงานผลิต ส่งกล้าไม้ วันที่ 18 มี ค 49.." xfId="355"/>
    <cellStyle name="-_7-13 เขาเสริม_stock ศูนย์จัดจำหน่ายเขาเสริม 4ก.พ.49" xfId="356"/>
    <cellStyle name="-_7-13 เขาเสริม_stock ศูนย์จัดจำหน่ายเขาเสริม 4ก.พ.49_เพิ่มเติมใหม่" xfId="357"/>
    <cellStyle name="-_7-13 เขาเสริม_stock ศูนย์จัดจำหน่ายเขาเสริม 4ก.พ.49_เอกสารจัดสรรกล้าเพิ่มเติม" xfId="358"/>
    <cellStyle name="-_7-13 เขาเสริม_stock ศูนย์จัดจำหน่ายเขาเสริม 4ก.พ.49_แผนรับกล้าตะวันออก" xfId="359"/>
    <cellStyle name="-_7-13 เขาเสริม_stock ศูนย์จัดจำหน่ายเขาเสริม 4ก.พ.49_กรอกข้อมูลกล้าพร้อมขายพ.ค." xfId="360"/>
    <cellStyle name="-_7-13 เขาเสริม_stock ศูนย์จัดจำหน่ายเขาเสริม 4ก.พ.49_กำลังผลิตก.พ-พ.ค" xfId="361"/>
    <cellStyle name="-_7-13 เขาเสริม_stock ศูนย์จัดจำหน่ายเขาเสริม 4ก.พ.49_กำลังผลิตก.พ-พ.ค_แบบฟอร์มกรอกข้อมูลกล้าพร้อมขาย (1)" xfId="362"/>
    <cellStyle name="-_7-13 เขาเสริม_stock ศูนย์จัดจำหน่ายเขาเสริม 4ก.พ.49_กำลังผลิตก.พ-พ.ค_แผนรับกล้าตะวันออก" xfId="363"/>
    <cellStyle name="-_7-13 เขาเสริม_stock ศูนย์จัดจำหน่ายเขาเสริม 4ก.พ.49_กำลังผลิตก.พ-พ.ค_พี่ตู่" xfId="364"/>
    <cellStyle name="-_7-13 เขาเสริม_stock ศูนย์จัดจำหน่ายเขาเสริม 4ก.พ.49_กำลังผลิตก.พ-พ.ค_รายงานผลิต ส่งกล้าไม้ วันที่ 18 มี ค 49.." xfId="365"/>
    <cellStyle name="-_7-13 เขาเสริม_stock ศูนย์จัดจำหน่ายเขาเสริม 4ก.พ.49_พี่ตู่" xfId="366"/>
    <cellStyle name="-_7-13 เขาเสริม_stock ศูนย์จัดจำหน่ายเขาเสริม 4ก.พ.49_รายงานประจำวันผลิตกล้า - ส่งกล้าไม้ 20 ก.พ. 49.." xfId="367"/>
    <cellStyle name="-_7-13 เขาเสริม_stock ศูนย์จัดจำหน่ายเขาเสริม 4ก.พ.49_รายงานประจำวันผลิตกล้า - ส่งกล้าไม้ 20 ก.พ. 49.._แบบฟอร์มกรอกข้อมูลกล้าพร้อมขาย (1)" xfId="368"/>
    <cellStyle name="-_7-13 เขาเสริม_stock ศูนย์จัดจำหน่ายเขาเสริม 4ก.พ.49_รายงานประจำวันผลิตกล้า - ส่งกล้าไม้ 20 ก.พ. 49.._แผนรับกล้าตะวันออก" xfId="369"/>
    <cellStyle name="-_7-13 เขาเสริม_stock ศูนย์จัดจำหน่ายเขาเสริม 4ก.พ.49_รายงานประจำวันผลิตกล้า - ส่งกล้าไม้ 20 ก.พ. 49.._พี่ตู่" xfId="370"/>
    <cellStyle name="-_7-13 เขาเสริม_stock ศูนย์จัดจำหน่ายเขาเสริม 4ก.พ.49_รายงานประจำวันผลิตกล้า - ส่งกล้าไม้ 20 ก.พ. 49.._รายงานผลิต ส่งกล้าไม้ วันที่ 18 มี ค 49.." xfId="371"/>
    <cellStyle name="-_7-13 เขาเสริม_stock ศูนย์จัดจำหน่ายเขาเสริม 4ก.พ.49_รายงานผลิต ส่งกล้าไม้ วันที่ 18 มี ค 49.." xfId="372"/>
    <cellStyle name="-_7-13 เขาเสริม_stock ศูนย์จัดจำหน่ายเขาเสริม 6 ก.พ.49" xfId="373"/>
    <cellStyle name="-_7-13 เขาเสริม_stock ศูนย์จัดจำหน่ายเขาเสริม 6 ก.พ.49_เพิ่มเติมใหม่" xfId="374"/>
    <cellStyle name="-_7-13 เขาเสริม_stock ศูนย์จัดจำหน่ายเขาเสริม 6 ก.พ.49_เอกสารจัดสรรกล้าเพิ่มเติม" xfId="375"/>
    <cellStyle name="-_7-13 เขาเสริม_stock ศูนย์จัดจำหน่ายเขาเสริม 6 ก.พ.49_แผนรับกล้าตะวันออก" xfId="376"/>
    <cellStyle name="-_7-13 เขาเสริม_stock ศูนย์จัดจำหน่ายเขาเสริม 6 ก.พ.49_กรอกข้อมูลกล้าพร้อมขายพ.ค." xfId="377"/>
    <cellStyle name="-_7-13 เขาเสริม_stock ศูนย์จัดจำหน่ายเขาเสริม 6 ก.พ.49_กำลังผลิตก.พ-พ.ค" xfId="378"/>
    <cellStyle name="-_7-13 เขาเสริม_stock ศูนย์จัดจำหน่ายเขาเสริม 6 ก.พ.49_กำลังผลิตก.พ-พ.ค_แบบฟอร์มกรอกข้อมูลกล้าพร้อมขาย (1)" xfId="379"/>
    <cellStyle name="-_7-13 เขาเสริม_stock ศูนย์จัดจำหน่ายเขาเสริม 6 ก.พ.49_กำลังผลิตก.พ-พ.ค_แผนรับกล้าตะวันออก" xfId="380"/>
    <cellStyle name="-_7-13 เขาเสริม_stock ศูนย์จัดจำหน่ายเขาเสริม 6 ก.พ.49_กำลังผลิตก.พ-พ.ค_พี่ตู่" xfId="381"/>
    <cellStyle name="-_7-13 เขาเสริม_stock ศูนย์จัดจำหน่ายเขาเสริม 6 ก.พ.49_กำลังผลิตก.พ-พ.ค_รายงานผลิต ส่งกล้าไม้ วันที่ 18 มี ค 49.." xfId="382"/>
    <cellStyle name="-_7-13 เขาเสริม_stock ศูนย์จัดจำหน่ายเขาเสริม 6 ก.พ.49_พี่ตู่" xfId="383"/>
    <cellStyle name="-_7-13 เขาเสริม_stock ศูนย์จัดจำหน่ายเขาเสริม 6 ก.พ.49_รายงานประจำวันผลิตกล้า - ส่งกล้าไม้ 20 ก.พ. 49.." xfId="384"/>
    <cellStyle name="-_7-13 เขาเสริม_stock ศูนย์จัดจำหน่ายเขาเสริม 6 ก.พ.49_รายงานประจำวันผลิตกล้า - ส่งกล้าไม้ 20 ก.พ. 49.._แบบฟอร์มกรอกข้อมูลกล้าพร้อมขาย (1)" xfId="385"/>
    <cellStyle name="-_7-13 เขาเสริม_stock ศูนย์จัดจำหน่ายเขาเสริม 6 ก.พ.49_รายงานประจำวันผลิตกล้า - ส่งกล้าไม้ 20 ก.พ. 49.._แผนรับกล้าตะวันออก" xfId="386"/>
    <cellStyle name="-_7-13 เขาเสริม_stock ศูนย์จัดจำหน่ายเขาเสริม 6 ก.พ.49_รายงานประจำวันผลิตกล้า - ส่งกล้าไม้ 20 ก.พ. 49.._พี่ตู่" xfId="387"/>
    <cellStyle name="-_7-13 เขาเสริม_stock ศูนย์จัดจำหน่ายเขาเสริม 6 ก.พ.49_รายงานประจำวันผลิตกล้า - ส่งกล้าไม้ 20 ก.พ. 49.._รายงานผลิต ส่งกล้าไม้ วันที่ 18 มี ค 49.." xfId="388"/>
    <cellStyle name="-_7-13 เขาเสริม_stock ศูนย์จัดจำหน่ายเขาเสริม 6 ก.พ.49_รายงานผลิต ส่งกล้าไม้ วันที่ 18 มี ค 49.." xfId="389"/>
    <cellStyle name="-_7-13 เขาเสริม_stock ศูนย์จัดจำหน่ายเขาเสริม ณ วันที่ 11 ม.ค.49" xfId="390"/>
    <cellStyle name="-_7-13 เขาเสริม_stock ศูนย์จัดจำหน่ายเขาเสริม ณ วันที่ 11 ม.ค.49_เพิ่มเติมใหม่" xfId="391"/>
    <cellStyle name="-_7-13 เขาเสริม_stock ศูนย์จัดจำหน่ายเขาเสริม ณ วันที่ 11 ม.ค.49_เอกสารจัดสรรกล้าเพิ่มเติม" xfId="392"/>
    <cellStyle name="-_7-13 เขาเสริม_stock ศูนย์จัดจำหน่ายเขาเสริม ณ วันที่ 11 ม.ค.49_กรอกข้อมูลกล้าพร้อมขายพ.ค." xfId="393"/>
    <cellStyle name="-_7-13 เขาเสริม_stock ศูนย์จัดจำหน่ายเขาเสริม ณ วันที่ 11 ม.ค.49_กำลังผลิตก.พ-พ.ค" xfId="394"/>
    <cellStyle name="-_7-13 เขาเสริม_stock ศูนย์จัดจำหน่ายเขาเสริม ณ วันที่ 11 ม.ค.49_กำลังผลิตก.พ-พ.ค_แบบฟอร์มกรอกข้อมูลกล้าพร้อมขาย (1)" xfId="395"/>
    <cellStyle name="-_7-13 เขาเสริม_stock ศูนย์จัดจำหน่ายเขาเสริม ณ วันที่ 11 ม.ค.49_กำลังผลิตก.พ-พ.ค_แผนรับกล้าตะวันออก" xfId="396"/>
    <cellStyle name="-_7-13 เขาเสริม_stock ศูนย์จัดจำหน่ายเขาเสริม ณ วันที่ 11 ม.ค.49_กำลังผลิตก.พ-พ.ค_พี่ตู่" xfId="397"/>
    <cellStyle name="-_7-13 เขาเสริม_stock ศูนย์จัดจำหน่ายเขาเสริม ณ วันที่ 11 ม.ค.49_กำลังผลิตก.พ-พ.ค_รายงานผลิต ส่งกล้าไม้ วันที่ 18 มี ค 49.." xfId="398"/>
    <cellStyle name="-_7-13 เขาเสริม_stock ศูนย์จัดจำหน่ายเขาเสริม ณ วันที่ 11 ม.ค.49_จัดสรรกล้าเม.ย,มิ.ย.49 และจัดสรรรายวัน" xfId="399"/>
    <cellStyle name="-_7-13 เขาเสริม_stock ศูนย์จัดจำหน่ายเขาเสริม ณ วันที่ 11 ม.ค.49_จัดสรรกล้าเม.ย. 49" xfId="400"/>
    <cellStyle name="-_7-13 เขาเสริม_stock ศูนย์จัดจำหน่ายเขาเสริม ณ วันที่ 11 ม.ค.49_จัดสรรกล้าเม.ย.49และ มิ.ย.49" xfId="401"/>
    <cellStyle name="-_7-13 เขาเสริม_stock ศูนย์จัดจำหน่ายเขาเสริม ณ วันที่ 11 ม.ค.49_พี่ตู่" xfId="402"/>
    <cellStyle name="-_7-13 เขาเสริม_stock ศูนย์จัดจำหน่ายเขาเสริม ณ วันที่ 11 ม.ค.49_รายงานการประชุมจัดสรรกล้าไม้ วันที่ 4 เมษายน 2549" xfId="403"/>
    <cellStyle name="-_7-13 เขาเสริม_stock ศูนย์จัดจำหน่ายเขาเสริม ณ วันที่ 11 ม.ค.49_รายงานประจำวันผลิตกล้า - ส่งกล้าไม้ 20 ก.พ. 49.." xfId="404"/>
    <cellStyle name="-_7-13 เขาเสริม_stock ศูนย์จัดจำหน่ายเขาเสริม ณ วันที่ 11 ม.ค.49_รายงานประจำวันผลิตกล้า - ส่งกล้าไม้ 20 ก.พ. 49.._แบบฟอร์มกรอกข้อมูลกล้าพร้อมขาย (1)" xfId="405"/>
    <cellStyle name="-_7-13 เขาเสริม_stock ศูนย์จัดจำหน่ายเขาเสริม ณ วันที่ 11 ม.ค.49_รายงานประจำวันผลิตกล้า - ส่งกล้าไม้ 20 ก.พ. 49.._แผนรับกล้าตะวันออก" xfId="406"/>
    <cellStyle name="-_7-13 เขาเสริม_stock ศูนย์จัดจำหน่ายเขาเสริม ณ วันที่ 11 ม.ค.49_รายงานประจำวันผลิตกล้า - ส่งกล้าไม้ 20 ก.พ. 49.._พี่ตู่" xfId="407"/>
    <cellStyle name="-_7-13 เขาเสริม_stock ศูนย์จัดจำหน่ายเขาเสริม ณ วันที่ 11 ม.ค.49_รายงานประจำวันผลิตกล้า - ส่งกล้าไม้ 20 ก.พ. 49.._รายงานผลิต ส่งกล้าไม้ วันที่ 18 มี ค 49.." xfId="408"/>
    <cellStyle name="-_7-13 เขาเสริม_stock ศูนย์จัดจำหน่ายเขาเสริม ณ วันที่ 11 ม.ค.49_รายงานประจำวันผลิตกล้า - ส่งกล้าไม้ 27 ม.ค 49.." xfId="409"/>
    <cellStyle name="-_7-13 เขาเสริม_stock ศูนย์จัดจำหน่ายเขาเสริม ณ วันที่ 11 ม.ค.49_รายงานผลิต ส่งกล้าไม้ วันที่ 18 มี ค 49.." xfId="410"/>
    <cellStyle name="-_7-13 เขาเสริม_stock ศูนย์จัดจำหน่ายเขาเสริม ณ วันที่ 14 ม.ค.49" xfId="411"/>
    <cellStyle name="-_7-13 เขาเสริม_stock ศูนย์จัดจำหน่ายเขาเสริม ณ วันที่ 14 ม.ค.49_เพิ่มเติมใหม่" xfId="412"/>
    <cellStyle name="-_7-13 เขาเสริม_stock ศูนย์จัดจำหน่ายเขาเสริม ณ วันที่ 14 ม.ค.49_เอกสารจัดสรรกล้าเพิ่มเติม" xfId="413"/>
    <cellStyle name="-_7-13 เขาเสริม_stock ศูนย์จัดจำหน่ายเขาเสริม ณ วันที่ 14 ม.ค.49_กรอกข้อมูลกล้าพร้อมขายพ.ค." xfId="414"/>
    <cellStyle name="-_7-13 เขาเสริม_stock ศูนย์จัดจำหน่ายเขาเสริม ณ วันที่ 14 ม.ค.49_กำลังผลิตก.พ-พ.ค" xfId="415"/>
    <cellStyle name="-_7-13 เขาเสริม_stock ศูนย์จัดจำหน่ายเขาเสริม ณ วันที่ 14 ม.ค.49_กำลังผลิตก.พ-พ.ค_แบบฟอร์มกรอกข้อมูลกล้าพร้อมขาย (1)" xfId="416"/>
    <cellStyle name="-_7-13 เขาเสริม_stock ศูนย์จัดจำหน่ายเขาเสริม ณ วันที่ 14 ม.ค.49_กำลังผลิตก.พ-พ.ค_แผนรับกล้าตะวันออก" xfId="417"/>
    <cellStyle name="-_7-13 เขาเสริม_stock ศูนย์จัดจำหน่ายเขาเสริม ณ วันที่ 14 ม.ค.49_กำลังผลิตก.พ-พ.ค_พี่ตู่" xfId="418"/>
    <cellStyle name="-_7-13 เขาเสริม_stock ศูนย์จัดจำหน่ายเขาเสริม ณ วันที่ 14 ม.ค.49_กำลังผลิตก.พ-พ.ค_รายงานผลิต ส่งกล้าไม้ วันที่ 18 มี ค 49.." xfId="419"/>
    <cellStyle name="-_7-13 เขาเสริม_stock ศูนย์จัดจำหน่ายเขาเสริม ณ วันที่ 14 ม.ค.49_จัดสรรกล้าเม.ย,มิ.ย.49 และจัดสรรรายวัน" xfId="420"/>
    <cellStyle name="-_7-13 เขาเสริม_stock ศูนย์จัดจำหน่ายเขาเสริม ณ วันที่ 14 ม.ค.49_จัดสรรกล้าเม.ย. 49" xfId="421"/>
    <cellStyle name="-_7-13 เขาเสริม_stock ศูนย์จัดจำหน่ายเขาเสริม ณ วันที่ 14 ม.ค.49_จัดสรรกล้าเม.ย.49และ มิ.ย.49" xfId="422"/>
    <cellStyle name="-_7-13 เขาเสริม_stock ศูนย์จัดจำหน่ายเขาเสริม ณ วันที่ 14 ม.ค.49_พี่ตู่" xfId="423"/>
    <cellStyle name="-_7-13 เขาเสริม_stock ศูนย์จัดจำหน่ายเขาเสริม ณ วันที่ 14 ม.ค.49_รายงานการประชุมจัดสรรกล้าไม้ วันที่ 4 เมษายน 2549" xfId="424"/>
    <cellStyle name="-_7-13 เขาเสริม_stock ศูนย์จัดจำหน่ายเขาเสริม ณ วันที่ 14 ม.ค.49_รายงานประจำวันผลิตกล้า - ส่งกล้าไม้ 20 ก.พ. 49.." xfId="425"/>
    <cellStyle name="-_7-13 เขาเสริม_stock ศูนย์จัดจำหน่ายเขาเสริม ณ วันที่ 14 ม.ค.49_รายงานประจำวันผลิตกล้า - ส่งกล้าไม้ 20 ก.พ. 49.._แบบฟอร์มกรอกข้อมูลกล้าพร้อมขาย (1)" xfId="426"/>
    <cellStyle name="-_7-13 เขาเสริม_stock ศูนย์จัดจำหน่ายเขาเสริม ณ วันที่ 14 ม.ค.49_รายงานประจำวันผลิตกล้า - ส่งกล้าไม้ 20 ก.พ. 49.._แผนรับกล้าตะวันออก" xfId="427"/>
    <cellStyle name="-_7-13 เขาเสริม_stock ศูนย์จัดจำหน่ายเขาเสริม ณ วันที่ 14 ม.ค.49_รายงานประจำวันผลิตกล้า - ส่งกล้าไม้ 20 ก.พ. 49.._พี่ตู่" xfId="428"/>
    <cellStyle name="-_7-13 เขาเสริม_stock ศูนย์จัดจำหน่ายเขาเสริม ณ วันที่ 14 ม.ค.49_รายงานประจำวันผลิตกล้า - ส่งกล้าไม้ 20 ก.พ. 49.._รายงานผลิต ส่งกล้าไม้ วันที่ 18 มี ค 49.." xfId="429"/>
    <cellStyle name="-_7-13 เขาเสริม_stock ศูนย์จัดจำหน่ายเขาเสริม ณ วันที่ 14 ม.ค.49_รายงานประจำวันผลิตกล้า - ส่งกล้าไม้ 27 ม.ค 49.." xfId="430"/>
    <cellStyle name="-_7-13 เขาเสริม_stock ศูนย์จัดจำหน่ายเขาเสริม ณ วันที่ 14 ม.ค.49_รายงานผลิต ส่งกล้าไม้ วันที่ 18 มี ค 49.." xfId="431"/>
    <cellStyle name="-_7-13 เขาเสริม_stock ศูนย์จัดจำหน่ายเขาเสริม ณ วันที่ 16 ก.พ.49" xfId="432"/>
    <cellStyle name="-_7-13 เขาเสริม_stock ศูนย์จัดจำหน่ายเขาเสริม ณ วันที่ 16 ก.พ.49_เพิ่มเติมใหม่" xfId="433"/>
    <cellStyle name="-_7-13 เขาเสริม_stock ศูนย์จัดจำหน่ายเขาเสริม ณ วันที่ 16 ก.พ.49_เอกสารจัดสรรกล้าเพิ่มเติม" xfId="434"/>
    <cellStyle name="-_7-13 เขาเสริม_stock ศูนย์จัดจำหน่ายเขาเสริม ณ วันที่ 16 ก.พ.49_แผนรับกล้าตะวันออก" xfId="435"/>
    <cellStyle name="-_7-13 เขาเสริม_stock ศูนย์จัดจำหน่ายเขาเสริม ณ วันที่ 16 ก.พ.49_กรอกข้อมูลกล้าพร้อมขายพ.ค." xfId="436"/>
    <cellStyle name="-_7-13 เขาเสริม_stock ศูนย์จัดจำหน่ายเขาเสริม ณ วันที่ 16 ก.พ.49_กำลังผลิตก.พ-พ.ค" xfId="437"/>
    <cellStyle name="-_7-13 เขาเสริม_stock ศูนย์จัดจำหน่ายเขาเสริม ณ วันที่ 16 ก.พ.49_กำลังผลิตก.พ-พ.ค_แบบฟอร์มกรอกข้อมูลกล้าพร้อมขาย (1)" xfId="438"/>
    <cellStyle name="-_7-13 เขาเสริม_stock ศูนย์จัดจำหน่ายเขาเสริม ณ วันที่ 16 ก.พ.49_กำลังผลิตก.พ-พ.ค_แผนรับกล้าตะวันออก" xfId="439"/>
    <cellStyle name="-_7-13 เขาเสริม_stock ศูนย์จัดจำหน่ายเขาเสริม ณ วันที่ 16 ก.พ.49_กำลังผลิตก.พ-พ.ค_พี่ตู่" xfId="440"/>
    <cellStyle name="-_7-13 เขาเสริม_stock ศูนย์จัดจำหน่ายเขาเสริม ณ วันที่ 16 ก.พ.49_กำลังผลิตก.พ-พ.ค_รายงานผลิต ส่งกล้าไม้ วันที่ 18 มี ค 49.." xfId="441"/>
    <cellStyle name="-_7-13 เขาเสริม_stock ศูนย์จัดจำหน่ายเขาเสริม ณ วันที่ 16 ก.พ.49_พี่ตู่" xfId="442"/>
    <cellStyle name="-_7-13 เขาเสริม_stock ศูนย์จัดจำหน่ายเขาเสริม ณ วันที่ 16 ก.พ.49_รายงานประจำวันผลิตกล้า - ส่งกล้าไม้ 20 ก.พ. 49.." xfId="443"/>
    <cellStyle name="-_7-13 เขาเสริม_stock ศูนย์จัดจำหน่ายเขาเสริม ณ วันที่ 16 ก.พ.49_รายงานประจำวันผลิตกล้า - ส่งกล้าไม้ 20 ก.พ. 49.._แบบฟอร์มกรอกข้อมูลกล้าพร้อมขาย (1)" xfId="444"/>
    <cellStyle name="-_7-13 เขาเสริม_stock ศูนย์จัดจำหน่ายเขาเสริม ณ วันที่ 16 ก.พ.49_รายงานประจำวันผลิตกล้า - ส่งกล้าไม้ 20 ก.พ. 49.._แผนรับกล้าตะวันออก" xfId="445"/>
    <cellStyle name="-_7-13 เขาเสริม_stock ศูนย์จัดจำหน่ายเขาเสริม ณ วันที่ 16 ก.พ.49_รายงานประจำวันผลิตกล้า - ส่งกล้าไม้ 20 ก.พ. 49.._พี่ตู่" xfId="446"/>
    <cellStyle name="-_7-13 เขาเสริม_stock ศูนย์จัดจำหน่ายเขาเสริม ณ วันที่ 16 ก.พ.49_รายงานประจำวันผลิตกล้า - ส่งกล้าไม้ 20 ก.พ. 49.._รายงานผลิต ส่งกล้าไม้ วันที่ 18 มี ค 49.." xfId="447"/>
    <cellStyle name="-_7-13 เขาเสริม_stock ศูนย์จัดจำหน่ายเขาเสริม ณ วันที่ 16 ก.พ.49_รายงานผลิต ส่งกล้าไม้ วันที่ 18 มี ค 49.." xfId="448"/>
    <cellStyle name="-_7-13 เขาเสริม_stock ศูนย์จัดจำหน่ายเขาเสริม ณ วันที่ 17ก.พ.49" xfId="449"/>
    <cellStyle name="-_7-13 เขาเสริม_stock ศูนย์จัดจำหน่ายเขาเสริม ณ วันที่ 17ก.พ.49_เพิ่มเติมใหม่" xfId="450"/>
    <cellStyle name="-_7-13 เขาเสริม_stock ศูนย์จัดจำหน่ายเขาเสริม ณ วันที่ 17ก.พ.49_เอกสารจัดสรรกล้าเพิ่มเติม" xfId="451"/>
    <cellStyle name="-_7-13 เขาเสริม_stock ศูนย์จัดจำหน่ายเขาเสริม ณ วันที่ 17ก.พ.49_แผนรับกล้าตะวันออก" xfId="452"/>
    <cellStyle name="-_7-13 เขาเสริม_stock ศูนย์จัดจำหน่ายเขาเสริม ณ วันที่ 17ก.พ.49_กรอกข้อมูลกล้าพร้อมขายพ.ค." xfId="453"/>
    <cellStyle name="-_7-13 เขาเสริม_stock ศูนย์จัดจำหน่ายเขาเสริม ณ วันที่ 17ก.พ.49_กำลังผลิตก.พ-พ.ค" xfId="454"/>
    <cellStyle name="-_7-13 เขาเสริม_stock ศูนย์จัดจำหน่ายเขาเสริม ณ วันที่ 17ก.พ.49_กำลังผลิตก.พ-พ.ค_แบบฟอร์มกรอกข้อมูลกล้าพร้อมขาย (1)" xfId="455"/>
    <cellStyle name="-_7-13 เขาเสริม_stock ศูนย์จัดจำหน่ายเขาเสริม ณ วันที่ 17ก.พ.49_กำลังผลิตก.พ-พ.ค_แผนรับกล้าตะวันออก" xfId="456"/>
    <cellStyle name="-_7-13 เขาเสริม_stock ศูนย์จัดจำหน่ายเขาเสริม ณ วันที่ 17ก.พ.49_กำลังผลิตก.พ-พ.ค_พี่ตู่" xfId="457"/>
    <cellStyle name="-_7-13 เขาเสริม_stock ศูนย์จัดจำหน่ายเขาเสริม ณ วันที่ 17ก.พ.49_กำลังผลิตก.พ-พ.ค_รายงานผลิต ส่งกล้าไม้ วันที่ 18 มี ค 49.." xfId="458"/>
    <cellStyle name="-_7-13 เขาเสริม_stock ศูนย์จัดจำหน่ายเขาเสริม ณ วันที่ 17ก.พ.49_พี่ตู่" xfId="459"/>
    <cellStyle name="-_7-13 เขาเสริม_stock ศูนย์จัดจำหน่ายเขาเสริม ณ วันที่ 17ก.พ.49_รายงานประจำวันผลิตกล้า - ส่งกล้าไม้ 20 ก.พ. 49.." xfId="460"/>
    <cellStyle name="-_7-13 เขาเสริม_stock ศูนย์จัดจำหน่ายเขาเสริม ณ วันที่ 17ก.พ.49_รายงานประจำวันผลิตกล้า - ส่งกล้าไม้ 20 ก.พ. 49.._แบบฟอร์มกรอกข้อมูลกล้าพร้อมขาย (1)" xfId="461"/>
    <cellStyle name="-_7-13 เขาเสริม_stock ศูนย์จัดจำหน่ายเขาเสริม ณ วันที่ 17ก.พ.49_รายงานประจำวันผลิตกล้า - ส่งกล้าไม้ 20 ก.พ. 49.._แผนรับกล้าตะวันออก" xfId="462"/>
    <cellStyle name="-_7-13 เขาเสริม_stock ศูนย์จัดจำหน่ายเขาเสริม ณ วันที่ 17ก.พ.49_รายงานประจำวันผลิตกล้า - ส่งกล้าไม้ 20 ก.พ. 49.._พี่ตู่" xfId="463"/>
    <cellStyle name="-_7-13 เขาเสริม_stock ศูนย์จัดจำหน่ายเขาเสริม ณ วันที่ 17ก.พ.49_รายงานประจำวันผลิตกล้า - ส่งกล้าไม้ 20 ก.พ. 49.._รายงานผลิต ส่งกล้าไม้ วันที่ 18 มี ค 49.." xfId="464"/>
    <cellStyle name="-_7-13 เขาเสริม_stock ศูนย์จัดจำหน่ายเขาเสริม ณ วันที่ 17ก.พ.49_รายงานผลิต ส่งกล้าไม้ วันที่ 18 มี ค 49.." xfId="465"/>
    <cellStyle name="-_7-13 เขาเสริม_stock ศูนย์จัดจำหน่ายเขาเสริม ณ วันที่ 18 ก.พ.49" xfId="466"/>
    <cellStyle name="-_7-13 เขาเสริม_stock ศูนย์จัดจำหน่ายเขาเสริม ณ วันที่ 18 ก.พ.49_เพิ่มเติมใหม่" xfId="467"/>
    <cellStyle name="-_7-13 เขาเสริม_stock ศูนย์จัดจำหน่ายเขาเสริม ณ วันที่ 18 ก.พ.49_เอกสารจัดสรรกล้าเพิ่มเติม" xfId="468"/>
    <cellStyle name="-_7-13 เขาเสริม_stock ศูนย์จัดจำหน่ายเขาเสริม ณ วันที่ 18 ก.พ.49_แผนรับกล้าตะวันออก" xfId="469"/>
    <cellStyle name="-_7-13 เขาเสริม_stock ศูนย์จัดจำหน่ายเขาเสริม ณ วันที่ 18 ก.พ.49_กรอกข้อมูลกล้าพร้อมขายพ.ค." xfId="470"/>
    <cellStyle name="-_7-13 เขาเสริม_stock ศูนย์จัดจำหน่ายเขาเสริม ณ วันที่ 18 ก.พ.49_กำลังผลิตก.พ-พ.ค" xfId="471"/>
    <cellStyle name="-_7-13 เขาเสริม_stock ศูนย์จัดจำหน่ายเขาเสริม ณ วันที่ 18 ก.พ.49_กำลังผลิตก.พ-พ.ค_แบบฟอร์มกรอกข้อมูลกล้าพร้อมขาย (1)" xfId="472"/>
    <cellStyle name="-_7-13 เขาเสริม_stock ศูนย์จัดจำหน่ายเขาเสริม ณ วันที่ 18 ก.พ.49_กำลังผลิตก.พ-พ.ค_แผนรับกล้าตะวันออก" xfId="473"/>
    <cellStyle name="-_7-13 เขาเสริม_stock ศูนย์จัดจำหน่ายเขาเสริม ณ วันที่ 18 ก.พ.49_กำลังผลิตก.พ-พ.ค_พี่ตู่" xfId="474"/>
    <cellStyle name="-_7-13 เขาเสริม_stock ศูนย์จัดจำหน่ายเขาเสริม ณ วันที่ 18 ก.พ.49_กำลังผลิตก.พ-พ.ค_รายงานผลิต ส่งกล้าไม้ วันที่ 18 มี ค 49.." xfId="475"/>
    <cellStyle name="-_7-13 เขาเสริม_stock ศูนย์จัดจำหน่ายเขาเสริม ณ วันที่ 18 ก.พ.49_พี่ตู่" xfId="476"/>
    <cellStyle name="-_7-13 เขาเสริม_stock ศูนย์จัดจำหน่ายเขาเสริม ณ วันที่ 18 ก.พ.49_รายงานประจำวันผลิตกล้า - ส่งกล้าไม้ 20 ก.พ. 49.." xfId="477"/>
    <cellStyle name="-_7-13 เขาเสริม_stock ศูนย์จัดจำหน่ายเขาเสริม ณ วันที่ 18 ก.พ.49_รายงานประจำวันผลิตกล้า - ส่งกล้าไม้ 20 ก.พ. 49.._แบบฟอร์มกรอกข้อมูลกล้าพร้อมขาย (1)" xfId="478"/>
    <cellStyle name="-_7-13 เขาเสริม_stock ศูนย์จัดจำหน่ายเขาเสริม ณ วันที่ 18 ก.พ.49_รายงานประจำวันผลิตกล้า - ส่งกล้าไม้ 20 ก.พ. 49.._แผนรับกล้าตะวันออก" xfId="479"/>
    <cellStyle name="-_7-13 เขาเสริม_stock ศูนย์จัดจำหน่ายเขาเสริม ณ วันที่ 18 ก.พ.49_รายงานประจำวันผลิตกล้า - ส่งกล้าไม้ 20 ก.พ. 49.._พี่ตู่" xfId="480"/>
    <cellStyle name="-_7-13 เขาเสริม_stock ศูนย์จัดจำหน่ายเขาเสริม ณ วันที่ 18 ก.พ.49_รายงานประจำวันผลิตกล้า - ส่งกล้าไม้ 20 ก.พ. 49.._รายงานผลิต ส่งกล้าไม้ วันที่ 18 มี ค 49.." xfId="481"/>
    <cellStyle name="-_7-13 เขาเสริม_stock ศูนย์จัดจำหน่ายเขาเสริม ณ วันที่ 18 ก.พ.49_รายงานผลิต ส่งกล้าไม้ วันที่ 18 มี ค 49.." xfId="482"/>
    <cellStyle name="-_7-13 เขาเสริม_stock ศูนย์จัดจำหน่ายเขาเสริม ณ วันที่ 2 ก.พ.49" xfId="483"/>
    <cellStyle name="-_7-13 เขาเสริม_stock ศูนย์จัดจำหน่ายเขาเสริม ณ วันที่ 2 ก.พ.49_เพิ่มเติมใหม่" xfId="484"/>
    <cellStyle name="-_7-13 เขาเสริม_stock ศูนย์จัดจำหน่ายเขาเสริม ณ วันที่ 2 ก.พ.49_เอกสารจัดสรรกล้าเพิ่มเติม" xfId="485"/>
    <cellStyle name="-_7-13 เขาเสริม_stock ศูนย์จัดจำหน่ายเขาเสริม ณ วันที่ 2 ก.พ.49_แผนรับกล้าตะวันออก" xfId="486"/>
    <cellStyle name="-_7-13 เขาเสริม_stock ศูนย์จัดจำหน่ายเขาเสริม ณ วันที่ 2 ก.พ.49_กรอกข้อมูลกล้าพร้อมขายพ.ค." xfId="487"/>
    <cellStyle name="-_7-13 เขาเสริม_stock ศูนย์จัดจำหน่ายเขาเสริม ณ วันที่ 2 ก.พ.49_กำลังผลิตก.พ-พ.ค" xfId="488"/>
    <cellStyle name="-_7-13 เขาเสริม_stock ศูนย์จัดจำหน่ายเขาเสริม ณ วันที่ 2 ก.พ.49_กำลังผลิตก.พ-พ.ค_แบบฟอร์มกรอกข้อมูลกล้าพร้อมขาย (1)" xfId="489"/>
    <cellStyle name="-_7-13 เขาเสริม_stock ศูนย์จัดจำหน่ายเขาเสริม ณ วันที่ 2 ก.พ.49_กำลังผลิตก.พ-พ.ค_แผนรับกล้าตะวันออก" xfId="490"/>
    <cellStyle name="-_7-13 เขาเสริม_stock ศูนย์จัดจำหน่ายเขาเสริม ณ วันที่ 2 ก.พ.49_กำลังผลิตก.พ-พ.ค_พี่ตู่" xfId="491"/>
    <cellStyle name="-_7-13 เขาเสริม_stock ศูนย์จัดจำหน่ายเขาเสริม ณ วันที่ 2 ก.พ.49_กำลังผลิตก.พ-พ.ค_รายงานผลิต ส่งกล้าไม้ วันที่ 18 มี ค 49.." xfId="492"/>
    <cellStyle name="-_7-13 เขาเสริม_stock ศูนย์จัดจำหน่ายเขาเสริม ณ วันที่ 2 ก.พ.49_พี่ตู่" xfId="493"/>
    <cellStyle name="-_7-13 เขาเสริม_stock ศูนย์จัดจำหน่ายเขาเสริม ณ วันที่ 2 ก.พ.49_รายงานประจำวันผลิตกล้า - ส่งกล้าไม้ 20 ก.พ. 49.." xfId="494"/>
    <cellStyle name="-_7-13 เขาเสริม_stock ศูนย์จัดจำหน่ายเขาเสริม ณ วันที่ 2 ก.พ.49_รายงานประจำวันผลิตกล้า - ส่งกล้าไม้ 20 ก.พ. 49.._แบบฟอร์มกรอกข้อมูลกล้าพร้อมขาย (1)" xfId="495"/>
    <cellStyle name="-_7-13 เขาเสริม_stock ศูนย์จัดจำหน่ายเขาเสริม ณ วันที่ 2 ก.พ.49_รายงานประจำวันผลิตกล้า - ส่งกล้าไม้ 20 ก.พ. 49.._แผนรับกล้าตะวันออก" xfId="496"/>
    <cellStyle name="-_7-13 เขาเสริม_stock ศูนย์จัดจำหน่ายเขาเสริม ณ วันที่ 2 ก.พ.49_รายงานประจำวันผลิตกล้า - ส่งกล้าไม้ 20 ก.พ. 49.._พี่ตู่" xfId="497"/>
    <cellStyle name="-_7-13 เขาเสริม_stock ศูนย์จัดจำหน่ายเขาเสริม ณ วันที่ 2 ก.พ.49_รายงานประจำวันผลิตกล้า - ส่งกล้าไม้ 20 ก.พ. 49.._รายงานผลิต ส่งกล้าไม้ วันที่ 18 มี ค 49.." xfId="498"/>
    <cellStyle name="-_7-13 เขาเสริม_stock ศูนย์จัดจำหน่ายเขาเสริม ณ วันที่ 2 ก.พ.49_รายงานผลิต ส่งกล้าไม้ วันที่ 18 มี ค 49.." xfId="499"/>
    <cellStyle name="-_7-13 เขาเสริม_stock ศูนย์จัดจำหน่ายเขาเสริม ณ วันที่ 24 ก.พ.49" xfId="500"/>
    <cellStyle name="-_7-13 เขาเสริม_stock ศูนย์จัดจำหน่ายเขาเสริม ณ วันที่ 24 ก.พ.49_แผนรับกล้าตะวันออก" xfId="501"/>
    <cellStyle name="-_7-13 เขาเสริม_stock ศูนย์จัดจำหน่ายเขาเสริม ณ วันที่ 24 ก.พ.49_พี่ตู่" xfId="502"/>
    <cellStyle name="-_7-13 เขาเสริม_stock ศูนย์จัดจำหน่ายเขาเสริม ณ วันที่ 24 ก.พ.49_รายงานผลิต ส่งกล้าไม้ วันที่ 18 มี ค 49.." xfId="503"/>
    <cellStyle name="-_7-13 เขาเสริม_stock ศูนย์จัดจำหน่ายเขาเสริม ณ วันที่ 25  ก.พ.49" xfId="504"/>
    <cellStyle name="-_7-13 เขาเสริม_stock ศูนย์จัดจำหน่ายเขาเสริม ณ วันที่ 25  ก.พ.49_แผนรับกล้าตะวันออก" xfId="505"/>
    <cellStyle name="-_7-13 เขาเสริม_stock ศูนย์จัดจำหน่ายเขาเสริม ณ วันที่ 25  ก.พ.49_พี่ตู่" xfId="506"/>
    <cellStyle name="-_7-13 เขาเสริม_stock ศูนย์จัดจำหน่ายเขาเสริม ณ วันที่ 25  ก.พ.49_รายงานผลิต ส่งกล้าไม้ วันที่ 18 มี ค 49.." xfId="507"/>
    <cellStyle name="-_7-13 เขาเสริม_stock ศูนย์จัดจำหน่ายเขาเสริม ณ วันที่ 25 ม.ค.49" xfId="508"/>
    <cellStyle name="-_7-13 เขาเสริม_stock ศูนย์จัดจำหน่ายเขาเสริม ณ วันที่ 25 ม.ค.49_เพิ่มเติมใหม่" xfId="509"/>
    <cellStyle name="-_7-13 เขาเสริม_stock ศูนย์จัดจำหน่ายเขาเสริม ณ วันที่ 25 ม.ค.49_เอกสารจัดสรรกล้าเพิ่มเติม" xfId="510"/>
    <cellStyle name="-_7-13 เขาเสริม_stock ศูนย์จัดจำหน่ายเขาเสริม ณ วันที่ 25 ม.ค.49_กรอกข้อมูลกล้าพร้อมขายพ.ค." xfId="511"/>
    <cellStyle name="-_7-13 เขาเสริม_stock ศูนย์จัดจำหน่ายเขาเสริม ณ วันที่ 25 ม.ค.49_กำลังผลิตก.พ-พ.ค" xfId="512"/>
    <cellStyle name="-_7-13 เขาเสริม_stock ศูนย์จัดจำหน่ายเขาเสริม ณ วันที่ 25 ม.ค.49_กำลังผลิตก.พ-พ.ค_แบบฟอร์มกรอกข้อมูลกล้าพร้อมขาย (1)" xfId="513"/>
    <cellStyle name="-_7-13 เขาเสริม_stock ศูนย์จัดจำหน่ายเขาเสริม ณ วันที่ 25 ม.ค.49_กำลังผลิตก.พ-พ.ค_แผนรับกล้าตะวันออก" xfId="514"/>
    <cellStyle name="-_7-13 เขาเสริม_stock ศูนย์จัดจำหน่ายเขาเสริม ณ วันที่ 25 ม.ค.49_กำลังผลิตก.พ-พ.ค_พี่ตู่" xfId="515"/>
    <cellStyle name="-_7-13 เขาเสริม_stock ศูนย์จัดจำหน่ายเขาเสริม ณ วันที่ 25 ม.ค.49_กำลังผลิตก.พ-พ.ค_รายงานผลิต ส่งกล้าไม้ วันที่ 18 มี ค 49.." xfId="516"/>
    <cellStyle name="-_7-13 เขาเสริม_stock ศูนย์จัดจำหน่ายเขาเสริม ณ วันที่ 25 ม.ค.49_จัดสรรกล้าเม.ย,มิ.ย.49 และจัดสรรรายวัน" xfId="517"/>
    <cellStyle name="-_7-13 เขาเสริม_stock ศูนย์จัดจำหน่ายเขาเสริม ณ วันที่ 25 ม.ค.49_จัดสรรกล้าเม.ย. 49" xfId="518"/>
    <cellStyle name="-_7-13 เขาเสริม_stock ศูนย์จัดจำหน่ายเขาเสริม ณ วันที่ 25 ม.ค.49_จัดสรรกล้าเม.ย.49และ มิ.ย.49" xfId="519"/>
    <cellStyle name="-_7-13 เขาเสริม_stock ศูนย์จัดจำหน่ายเขาเสริม ณ วันที่ 25 ม.ค.49_พี่ตู่" xfId="520"/>
    <cellStyle name="-_7-13 เขาเสริม_stock ศูนย์จัดจำหน่ายเขาเสริม ณ วันที่ 25 ม.ค.49_รายงานการประชุมจัดสรรกล้าไม้ วันที่ 4 เมษายน 2549" xfId="521"/>
    <cellStyle name="-_7-13 เขาเสริม_stock ศูนย์จัดจำหน่ายเขาเสริม ณ วันที่ 25 ม.ค.49_รายงานประจำวันผลิตกล้า - ส่งกล้าไม้ 20 ก.พ. 49.." xfId="522"/>
    <cellStyle name="-_7-13 เขาเสริม_stock ศูนย์จัดจำหน่ายเขาเสริม ณ วันที่ 25 ม.ค.49_รายงานประจำวันผลิตกล้า - ส่งกล้าไม้ 20 ก.พ. 49.._แบบฟอร์มกรอกข้อมูลกล้าพร้อมขาย (1)" xfId="523"/>
    <cellStyle name="-_7-13 เขาเสริม_stock ศูนย์จัดจำหน่ายเขาเสริม ณ วันที่ 25 ม.ค.49_รายงานประจำวันผลิตกล้า - ส่งกล้าไม้ 20 ก.พ. 49.._แผนรับกล้าตะวันออก" xfId="524"/>
    <cellStyle name="-_7-13 เขาเสริม_stock ศูนย์จัดจำหน่ายเขาเสริม ณ วันที่ 25 ม.ค.49_รายงานประจำวันผลิตกล้า - ส่งกล้าไม้ 20 ก.พ. 49.._พี่ตู่" xfId="525"/>
    <cellStyle name="-_7-13 เขาเสริม_stock ศูนย์จัดจำหน่ายเขาเสริม ณ วันที่ 25 ม.ค.49_รายงานประจำวันผลิตกล้า - ส่งกล้าไม้ 20 ก.พ. 49.._รายงานผลิต ส่งกล้าไม้ วันที่ 18 มี ค 49.." xfId="526"/>
    <cellStyle name="-_7-13 เขาเสริม_stock ศูนย์จัดจำหน่ายเขาเสริม ณ วันที่ 25 ม.ค.49_รายงานประจำวันผลิตกล้า - ส่งกล้าไม้ 27 ม.ค 49.." xfId="527"/>
    <cellStyle name="-_7-13 เขาเสริม_stock ศูนย์จัดจำหน่ายเขาเสริม ณ วันที่ 25 ม.ค.49_รายงานผลิต ส่งกล้าไม้ วันที่ 18 มี ค 49.." xfId="528"/>
    <cellStyle name="-_7-13 เขาเสริม_stock ศูนย์จัดจำหน่ายเขาเสริม ณ วันที่ 26 ม.ค.49" xfId="529"/>
    <cellStyle name="-_7-13 เขาเสริม_stock ศูนย์จัดจำหน่ายเขาเสริม ณ วันที่ 26 ม.ค.49_เพิ่มเติมใหม่" xfId="530"/>
    <cellStyle name="-_7-13 เขาเสริม_stock ศูนย์จัดจำหน่ายเขาเสริม ณ วันที่ 26 ม.ค.49_เอกสารจัดสรรกล้าเพิ่มเติม" xfId="531"/>
    <cellStyle name="-_7-13 เขาเสริม_stock ศูนย์จัดจำหน่ายเขาเสริม ณ วันที่ 26 ม.ค.49_กรอกข้อมูลกล้าพร้อมขายพ.ค." xfId="532"/>
    <cellStyle name="-_7-13 เขาเสริม_stock ศูนย์จัดจำหน่ายเขาเสริม ณ วันที่ 26 ม.ค.49_กำลังผลิตก.พ-พ.ค" xfId="533"/>
    <cellStyle name="-_7-13 เขาเสริม_stock ศูนย์จัดจำหน่ายเขาเสริม ณ วันที่ 26 ม.ค.49_กำลังผลิตก.พ-พ.ค_แบบฟอร์มกรอกข้อมูลกล้าพร้อมขาย (1)" xfId="534"/>
    <cellStyle name="-_7-13 เขาเสริม_stock ศูนย์จัดจำหน่ายเขาเสริม ณ วันที่ 26 ม.ค.49_กำลังผลิตก.พ-พ.ค_แผนรับกล้าตะวันออก" xfId="535"/>
    <cellStyle name="-_7-13 เขาเสริม_stock ศูนย์จัดจำหน่ายเขาเสริม ณ วันที่ 26 ม.ค.49_กำลังผลิตก.พ-พ.ค_พี่ตู่" xfId="536"/>
    <cellStyle name="-_7-13 เขาเสริม_stock ศูนย์จัดจำหน่ายเขาเสริม ณ วันที่ 26 ม.ค.49_กำลังผลิตก.พ-พ.ค_รายงานผลิต ส่งกล้าไม้ วันที่ 18 มี ค 49.." xfId="537"/>
    <cellStyle name="-_7-13 เขาเสริม_stock ศูนย์จัดจำหน่ายเขาเสริม ณ วันที่ 26 ม.ค.49_จัดสรรกล้าเม.ย,มิ.ย.49 และจัดสรรรายวัน" xfId="538"/>
    <cellStyle name="-_7-13 เขาเสริม_stock ศูนย์จัดจำหน่ายเขาเสริม ณ วันที่ 26 ม.ค.49_จัดสรรกล้าเม.ย. 49" xfId="539"/>
    <cellStyle name="-_7-13 เขาเสริม_stock ศูนย์จัดจำหน่ายเขาเสริม ณ วันที่ 26 ม.ค.49_จัดสรรกล้าเม.ย.49และ มิ.ย.49" xfId="540"/>
    <cellStyle name="-_7-13 เขาเสริม_stock ศูนย์จัดจำหน่ายเขาเสริม ณ วันที่ 26 ม.ค.49_พี่ตู่" xfId="541"/>
    <cellStyle name="-_7-13 เขาเสริม_stock ศูนย์จัดจำหน่ายเขาเสริม ณ วันที่ 26 ม.ค.49_รายงานการประชุมจัดสรรกล้าไม้ วันที่ 4 เมษายน 2549" xfId="542"/>
    <cellStyle name="-_7-13 เขาเสริม_stock ศูนย์จัดจำหน่ายเขาเสริม ณ วันที่ 26 ม.ค.49_รายงานประจำวันผลิตกล้า - ส่งกล้าไม้ 20 ก.พ. 49.." xfId="543"/>
    <cellStyle name="-_7-13 เขาเสริม_stock ศูนย์จัดจำหน่ายเขาเสริม ณ วันที่ 26 ม.ค.49_รายงานประจำวันผลิตกล้า - ส่งกล้าไม้ 20 ก.พ. 49.._แบบฟอร์มกรอกข้อมูลกล้าพร้อมขาย (1)" xfId="544"/>
    <cellStyle name="-_7-13 เขาเสริม_stock ศูนย์จัดจำหน่ายเขาเสริม ณ วันที่ 26 ม.ค.49_รายงานประจำวันผลิตกล้า - ส่งกล้าไม้ 20 ก.พ. 49.._แผนรับกล้าตะวันออก" xfId="545"/>
    <cellStyle name="-_7-13 เขาเสริม_stock ศูนย์จัดจำหน่ายเขาเสริม ณ วันที่ 26 ม.ค.49_รายงานประจำวันผลิตกล้า - ส่งกล้าไม้ 20 ก.พ. 49.._พี่ตู่" xfId="546"/>
    <cellStyle name="-_7-13 เขาเสริม_stock ศูนย์จัดจำหน่ายเขาเสริม ณ วันที่ 26 ม.ค.49_รายงานประจำวันผลิตกล้า - ส่งกล้าไม้ 20 ก.พ. 49.._รายงานผลิต ส่งกล้าไม้ วันที่ 18 มี ค 49.." xfId="547"/>
    <cellStyle name="-_7-13 เขาเสริม_stock ศูนย์จัดจำหน่ายเขาเสริม ณ วันที่ 26 ม.ค.49_รายงานประจำวันผลิตกล้า - ส่งกล้าไม้ 27 ม.ค 49.." xfId="548"/>
    <cellStyle name="-_7-13 เขาเสริม_stock ศูนย์จัดจำหน่ายเขาเสริม ณ วันที่ 26 ม.ค.49_รายงานผลิต ส่งกล้าไม้ วันที่ 18 มี ค 49.." xfId="549"/>
    <cellStyle name="-_7-13 เขาเสริม_stock ศูนย์จัดจำหน่ายเขาเสริม ณ วันที่ 27 ก.พ.2549" xfId="550"/>
    <cellStyle name="-_7-13 เขาเสริม_stock ศูนย์จัดจำหน่ายเขาเสริม ณ วันที่ 27 ก.พ.2549_แผนรับกล้าตะวันออก" xfId="551"/>
    <cellStyle name="-_7-13 เขาเสริม_stock ศูนย์จัดจำหน่ายเขาเสริม ณ วันที่ 27 ก.พ.2549_พี่ตู่" xfId="552"/>
    <cellStyle name="-_7-13 เขาเสริม_stock ศูนย์จัดจำหน่ายเขาเสริม ณ วันที่ 27 ก.พ.2549_รายงานผลิต ส่งกล้าไม้ วันที่ 18 มี ค 49.." xfId="553"/>
    <cellStyle name="-_7-13 เขาเสริม_stock ศูนย์จัดจำหน่ายเขาเสริม ณ วันที่ 9 ก.พ.49" xfId="554"/>
    <cellStyle name="-_7-13 เขาเสริม_stock ศูนย์จัดจำหน่ายเขาเสริม ณ วันที่ 9 ก.พ.49_เพิ่มเติมใหม่" xfId="555"/>
    <cellStyle name="-_7-13 เขาเสริม_stock ศูนย์จัดจำหน่ายเขาเสริม ณ วันที่ 9 ก.พ.49_เอกสารจัดสรรกล้าเพิ่มเติม" xfId="556"/>
    <cellStyle name="-_7-13 เขาเสริม_stock ศูนย์จัดจำหน่ายเขาเสริม ณ วันที่ 9 ก.พ.49_แผนรับกล้าตะวันออก" xfId="557"/>
    <cellStyle name="-_7-13 เขาเสริม_stock ศูนย์จัดจำหน่ายเขาเสริม ณ วันที่ 9 ก.พ.49_กรอกข้อมูลกล้าพร้อมขายพ.ค." xfId="558"/>
    <cellStyle name="-_7-13 เขาเสริม_stock ศูนย์จัดจำหน่ายเขาเสริม ณ วันที่ 9 ก.พ.49_กำลังผลิตก.พ-พ.ค" xfId="559"/>
    <cellStyle name="-_7-13 เขาเสริม_stock ศูนย์จัดจำหน่ายเขาเสริม ณ วันที่ 9 ก.พ.49_กำลังผลิตก.พ-พ.ค_แบบฟอร์มกรอกข้อมูลกล้าพร้อมขาย (1)" xfId="560"/>
    <cellStyle name="-_7-13 เขาเสริม_stock ศูนย์จัดจำหน่ายเขาเสริม ณ วันที่ 9 ก.พ.49_กำลังผลิตก.พ-พ.ค_แผนรับกล้าตะวันออก" xfId="561"/>
    <cellStyle name="-_7-13 เขาเสริม_stock ศูนย์จัดจำหน่ายเขาเสริม ณ วันที่ 9 ก.พ.49_กำลังผลิตก.พ-พ.ค_พี่ตู่" xfId="562"/>
    <cellStyle name="-_7-13 เขาเสริม_stock ศูนย์จัดจำหน่ายเขาเสริม ณ วันที่ 9 ก.พ.49_กำลังผลิตก.พ-พ.ค_รายงานผลิต ส่งกล้าไม้ วันที่ 18 มี ค 49.." xfId="563"/>
    <cellStyle name="-_7-13 เขาเสริม_stock ศูนย์จัดจำหน่ายเขาเสริม ณ วันที่ 9 ก.พ.49_พี่ตู่" xfId="564"/>
    <cellStyle name="-_7-13 เขาเสริม_stock ศูนย์จัดจำหน่ายเขาเสริม ณ วันที่ 9 ก.พ.49_รายงานประจำวันผลิตกล้า - ส่งกล้าไม้ 20 ก.พ. 49.." xfId="565"/>
    <cellStyle name="-_7-13 เขาเสริม_stock ศูนย์จัดจำหน่ายเขาเสริม ณ วันที่ 9 ก.พ.49_รายงานประจำวันผลิตกล้า - ส่งกล้าไม้ 20 ก.พ. 49.._แบบฟอร์มกรอกข้อมูลกล้าพร้อมขาย (1)" xfId="566"/>
    <cellStyle name="-_7-13 เขาเสริม_stock ศูนย์จัดจำหน่ายเขาเสริม ณ วันที่ 9 ก.พ.49_รายงานประจำวันผลิตกล้า - ส่งกล้าไม้ 20 ก.พ. 49.._แผนรับกล้าตะวันออก" xfId="567"/>
    <cellStyle name="-_7-13 เขาเสริม_stock ศูนย์จัดจำหน่ายเขาเสริม ณ วันที่ 9 ก.พ.49_รายงานประจำวันผลิตกล้า - ส่งกล้าไม้ 20 ก.พ. 49.._พี่ตู่" xfId="568"/>
    <cellStyle name="-_7-13 เขาเสริม_stock ศูนย์จัดจำหน่ายเขาเสริม ณ วันที่ 9 ก.พ.49_รายงานประจำวันผลิตกล้า - ส่งกล้าไม้ 20 ก.พ. 49.._รายงานผลิต ส่งกล้าไม้ วันที่ 18 มี ค 49.." xfId="569"/>
    <cellStyle name="-_7-13 เขาเสริม_stock ศูนย์จัดจำหน่ายเขาเสริม ณ วันที่ 9 ก.พ.49_รายงานผลิต ส่งกล้าไม้ วันที่ 18 มี ค 49.." xfId="570"/>
    <cellStyle name="-_7-13 เขาเสริม_stock ศูนย์จัดจำหน่ายเขาเสริม ณวันที่  7 ก.พ.49" xfId="571"/>
    <cellStyle name="-_7-13 เขาเสริม_stock ศูนย์จัดจำหน่ายเขาเสริม ณวันที่  7 ก.พ.49_เพิ่มเติมใหม่" xfId="572"/>
    <cellStyle name="-_7-13 เขาเสริม_stock ศูนย์จัดจำหน่ายเขาเสริม ณวันที่  7 ก.พ.49_เอกสารจัดสรรกล้าเพิ่มเติม" xfId="573"/>
    <cellStyle name="-_7-13 เขาเสริม_stock ศูนย์จัดจำหน่ายเขาเสริม ณวันที่  7 ก.พ.49_แผนรับกล้าตะวันออก" xfId="574"/>
    <cellStyle name="-_7-13 เขาเสริม_stock ศูนย์จัดจำหน่ายเขาเสริม ณวันที่  7 ก.พ.49_กรอกข้อมูลกล้าพร้อมขายพ.ค." xfId="575"/>
    <cellStyle name="-_7-13 เขาเสริม_stock ศูนย์จัดจำหน่ายเขาเสริม ณวันที่  7 ก.พ.49_กำลังผลิตก.พ-พ.ค" xfId="576"/>
    <cellStyle name="-_7-13 เขาเสริม_stock ศูนย์จัดจำหน่ายเขาเสริม ณวันที่  7 ก.พ.49_กำลังผลิตก.พ-พ.ค_แบบฟอร์มกรอกข้อมูลกล้าพร้อมขาย (1)" xfId="577"/>
    <cellStyle name="-_7-13 เขาเสริม_stock ศูนย์จัดจำหน่ายเขาเสริม ณวันที่  7 ก.พ.49_กำลังผลิตก.พ-พ.ค_แผนรับกล้าตะวันออก" xfId="578"/>
    <cellStyle name="-_7-13 เขาเสริม_stock ศูนย์จัดจำหน่ายเขาเสริม ณวันที่  7 ก.พ.49_กำลังผลิตก.พ-พ.ค_พี่ตู่" xfId="579"/>
    <cellStyle name="-_7-13 เขาเสริม_stock ศูนย์จัดจำหน่ายเขาเสริม ณวันที่  7 ก.พ.49_กำลังผลิตก.พ-พ.ค_รายงานผลิต ส่งกล้าไม้ วันที่ 18 มี ค 49.." xfId="580"/>
    <cellStyle name="-_7-13 เขาเสริม_stock ศูนย์จัดจำหน่ายเขาเสริม ณวันที่  7 ก.พ.49_พี่ตู่" xfId="581"/>
    <cellStyle name="-_7-13 เขาเสริม_stock ศูนย์จัดจำหน่ายเขาเสริม ณวันที่  7 ก.พ.49_รายงานประจำวันผลิตกล้า - ส่งกล้าไม้ 20 ก.พ. 49.." xfId="582"/>
    <cellStyle name="-_7-13 เขาเสริม_stock ศูนย์จัดจำหน่ายเขาเสริม ณวันที่  7 ก.พ.49_รายงานประจำวันผลิตกล้า - ส่งกล้าไม้ 20 ก.พ. 49.._แบบฟอร์มกรอกข้อมูลกล้าพร้อมขาย (1)" xfId="583"/>
    <cellStyle name="-_7-13 เขาเสริม_stock ศูนย์จัดจำหน่ายเขาเสริม ณวันที่  7 ก.พ.49_รายงานประจำวันผลิตกล้า - ส่งกล้าไม้ 20 ก.พ. 49.._แผนรับกล้าตะวันออก" xfId="584"/>
    <cellStyle name="-_7-13 เขาเสริม_stock ศูนย์จัดจำหน่ายเขาเสริม ณวันที่  7 ก.พ.49_รายงานประจำวันผลิตกล้า - ส่งกล้าไม้ 20 ก.พ. 49.._พี่ตู่" xfId="585"/>
    <cellStyle name="-_7-13 เขาเสริม_stock ศูนย์จัดจำหน่ายเขาเสริม ณวันที่  7 ก.พ.49_รายงานประจำวันผลิตกล้า - ส่งกล้าไม้ 20 ก.พ. 49.._รายงานผลิต ส่งกล้าไม้ วันที่ 18 มี ค 49.." xfId="586"/>
    <cellStyle name="-_7-13 เขาเสริม_stock ศูนย์จัดจำหน่ายเขาเสริม ณวันที่  7 ก.พ.49_รายงานผลิต ส่งกล้าไม้ วันที่ 18 มี ค 49.." xfId="587"/>
    <cellStyle name="-_7-13 เขาเสริม_stock ศูนย์จัดจำหน่ายเขาเสริม ณวันที่ 21 ก.พ.49" xfId="588"/>
    <cellStyle name="-_7-13 เขาเสริม_stock ศูนย์จัดจำหน่ายเขาเสริม ณวันที่ 21 ก.พ.49_แผนรับกล้าตะวันออก" xfId="589"/>
    <cellStyle name="-_7-13 เขาเสริม_stock ศูนย์จัดจำหน่ายเขาเสริม ณวันที่ 21 ก.พ.49_พี่ตู่" xfId="590"/>
    <cellStyle name="-_7-13 เขาเสริม_stock ศูนย์จัดจำหน่ายเขาเสริม ณวันที่ 21 ก.พ.49_รายงานผลิต ส่งกล้าไม้ วันที่ 18 มี ค 49.." xfId="591"/>
    <cellStyle name="-_7-13 เขาเสริม_stock ศูนย์จัดจำหน่ายเขาเสริมณ วันที่ 28 ก.พ.49" xfId="592"/>
    <cellStyle name="-_7-13 เขาเสริม_stock ศูนย์จัดจำหน่ายเขาเสริมณ วันที่ 28 ก.พ.49_แผนรับกล้าตะวันออก" xfId="593"/>
    <cellStyle name="-_7-13 เขาเสริม_stock ศูนย์จัดจำหน่ายเขาเสริมณ วันที่ 28 ก.พ.49_พี่ตู่" xfId="594"/>
    <cellStyle name="-_7-13 เขาเสริม_stock ศูนย์จัดจำหน่ายเขาเสริมณ วันที่ 28 ก.พ.49_รายงานผลิต ส่งกล้าไม้ วันที่ 18 มี ค 49.." xfId="595"/>
    <cellStyle name="-_7-13 เขาเสริม_ค่าบริการ-ขนส่ง" xfId="596"/>
    <cellStyle name="-_7-13 เขาเสริม_ประชุม 21-9-48 ศร.เขาเสริม" xfId="597"/>
    <cellStyle name="-_7-13 เขาเสริม_ประชุม 21-9-48 ศร.เขาเสริม_1" xfId="598"/>
    <cellStyle name="-_7-13 เขาเสริม_ประชุม 21-9-48 ศร.เขาเสริม_1_OC-AASc update 2-3-09_15.48น." xfId="599"/>
    <cellStyle name="-_7-13 เขาเสริม_ประชุม 21-9-48 ศร.เขาเสริม_1_แผนก" xfId="600"/>
    <cellStyle name="-_7-13 เขาเสริม_ประชุม 21-9-48 ศร.เขาเสริม_1_ค่าบริการ-ขนส่ง" xfId="601"/>
    <cellStyle name="-_7-13 เขาเสริม_ประชุม 21-9-48 ศร.เขาเสริม_OC-AASc update 2-3-09_15.48น." xfId="602"/>
    <cellStyle name="-_7-13 เขาเสริม_ประชุม 21-9-48 ศร.เขาเสริม_ค่าบริการ-ขนส่ง" xfId="603"/>
    <cellStyle name="-_7-13 เขาเสริม_พี่ตู่ 19" xfId="604"/>
    <cellStyle name="-_7-13 เขาเสริม_พี่ตู่ 19_เอกสารประชุมเรื่องราคากล้าไม้_25Feb2006N" xfId="605"/>
    <cellStyle name="-_7-13 เขาเสริม_พี่ตู่ 19_เอกสารประชุมเรื่องราคากล้าไม้_25Feb2006N_แผนรับกล้าตะวันออก" xfId="606"/>
    <cellStyle name="-_7-13 เขาเสริม_พี่ตู่ 19_เอกสารประชุมเรื่องราคากล้าไม้_25Feb2006N_พี่ตู่" xfId="607"/>
    <cellStyle name="-_7-13 เขาเสริม_พี่ตู่ 19_เอกสารประชุมเรื่องราคากล้าไม้_25Feb2006N_รายงานผลิต ส่งกล้าไม้ วันที่ 18 มี ค 49.." xfId="608"/>
    <cellStyle name="-_7-13 เขาเสริม_พี่ตู่ 19_แผนรับกล้าตะวันออก" xfId="609"/>
    <cellStyle name="-_7-13 เขาเสริม_พี่ตู่ 19_กำลังผลิตก.พ-พ.ค" xfId="610"/>
    <cellStyle name="-_7-13 เขาเสริม_พี่ตู่ 19_กำลังผลิตก.พ-พ.ค_แบบฟอร์มกรอกข้อมูลกล้าพร้อมขาย (1)" xfId="611"/>
    <cellStyle name="-_7-13 เขาเสริม_พี่ตู่ 19_กำลังผลิตก.พ-พ.ค_แผนรับกล้าตะวันออก" xfId="612"/>
    <cellStyle name="-_7-13 เขาเสริม_พี่ตู่ 19_กำลังผลิตก.พ-พ.ค_พี่ตู่" xfId="613"/>
    <cellStyle name="-_7-13 เขาเสริม_พี่ตู่ 19_กำลังผลิตก.พ-พ.ค_รายงานผลิต ส่งกล้าไม้ วันที่ 18 มี ค 49.." xfId="614"/>
    <cellStyle name="-_7-13 เขาเสริม_พี่ตู่ 19_จัดสรรกล้าเม.ย,มิ.ย.49 และจัดสรรรายวัน" xfId="615"/>
    <cellStyle name="-_7-13 เขาเสริม_พี่ตู่ 19_จัดสรรกล้าเม.ย. 49" xfId="616"/>
    <cellStyle name="-_7-13 เขาเสริม_พี่ตู่ 19_จัดสรรกล้าเม.ย.49และ มิ.ย.49" xfId="617"/>
    <cellStyle name="-_7-13 เขาเสริม_พี่ตู่ 19_รายงานการประชุมจัดสรรกล้าไม้ วันที่ 10 ม.ค 49" xfId="618"/>
    <cellStyle name="-_7-13 เขาเสริม_พี่ตู่ 19_รายงานการประชุมจัดสรรกล้าไม้ วันที่ 14 ก พ 49" xfId="619"/>
    <cellStyle name="-_7-13 เขาเสริม_พี่ตู่ 19_รายงานการประชุมจัดสรรกล้าไม้ วันที่ 21 กุมภาพันธ์ 49" xfId="620"/>
    <cellStyle name="-_7-13 เขาเสริม_พี่ตู่ 19_รายงานการประชุมจัดสรรกล้าไม้ วันที่ 21 กุมภาพันธ์ 49(ต่าม)" xfId="621"/>
    <cellStyle name="-_7-13 เขาเสริม_พี่ตู่ 19_รายงานการประชุมจัดสรรกล้าไม้ วันที่ 3 ก.พ 49_3" xfId="622"/>
    <cellStyle name="-_7-13 เขาเสริม_พี่ตู่ 19_รายงานการประชุมจัดสรรกล้าไม้ วันที่ 4 เมษายน 2549" xfId="623"/>
    <cellStyle name="-_7-13 เขาเสริม_พี่ตู่ 19_รายงานการรับกล้าของลูกค้าปี49ณ.25 ก.พ. 49" xfId="624"/>
    <cellStyle name="-_7-13 เขาเสริม_พี่ตู่ 19_รายงานการรับกล้าของลูกค้าปี49ณ.25 ก.พ. 49_แผนรับกล้าตะวันออก" xfId="625"/>
    <cellStyle name="-_7-13 เขาเสริม_พี่ตู่ 19_รายงานการรับกล้าของลูกค้าปี49ณ.25 ก.พ. 49_พี่ตู่" xfId="626"/>
    <cellStyle name="-_7-13 เขาเสริม_พี่ตู่ 19_รายงานการรับกล้าของลูกค้าปี49ณ.25 ก.พ. 49_รายงานผลิต ส่งกล้าไม้ วันที่ 18 มี ค 49.." xfId="627"/>
    <cellStyle name="-_7-13 เขาเสริม_พี่ตู่ 19_รายงานประจำวันผลิตกล้า - ส่งกล้าไม้ 2 มี.ค 49.." xfId="628"/>
    <cellStyle name="-_7-13 เขาเสริม_พี่ตู่ 19_รายงานประจำวันผลิตกล้า - ส่งกล้าไม้ 2 มี.ค 49.._แผนรับกล้าตะวันออก" xfId="629"/>
    <cellStyle name="-_7-13 เขาเสริม_พี่ตู่ 19_รายงานประจำวันผลิตกล้า - ส่งกล้าไม้ 2 มี.ค 49.._พี่ตู่" xfId="630"/>
    <cellStyle name="-_7-13 เขาเสริม_พี่ตู่ 19_รายงานประจำวันผลิตกล้า - ส่งกล้าไม้ 2 มี.ค 49.._รายงานผลิต ส่งกล้าไม้ วันที่ 18 มี ค 49.." xfId="631"/>
    <cellStyle name="-_7-13 เขาเสริม_พี่ตู่ 19_รายงานประจำวันผลิตกล้า - ส่งกล้าไม้ 20 ก.พ. 49.." xfId="632"/>
    <cellStyle name="-_7-13 เขาเสริม_พี่ตู่ 19_รายงานประจำวันผลิตกล้า - ส่งกล้าไม้ 20 ก.พ. 49.._แบบฟอร์มกรอกข้อมูลกล้าพร้อมขาย (1)" xfId="633"/>
    <cellStyle name="-_7-13 เขาเสริม_พี่ตู่ 19_รายงานประจำวันผลิตกล้า - ส่งกล้าไม้ 20 ก.พ. 49.._แผนรับกล้าตะวันออก" xfId="634"/>
    <cellStyle name="-_7-13 เขาเสริม_พี่ตู่ 19_รายงานประจำวันผลิตกล้า - ส่งกล้าไม้ 20 ก.พ. 49.._พี่ตู่" xfId="635"/>
    <cellStyle name="-_7-13 เขาเสริม_พี่ตู่ 19_รายงานประจำวันผลิตกล้า - ส่งกล้าไม้ 20 ก.พ. 49.._รายงานผลิต ส่งกล้าไม้ วันที่ 18 มี ค 49.." xfId="636"/>
    <cellStyle name="-_7-13 เขาเสริม_พี่ตู่ 19_รายงานประจำวันผลิตกล้า - ส่งกล้าไม้ 27 ม.ค 49.." xfId="637"/>
    <cellStyle name="-_7-13 เขาเสริม_พี่ตู่ 19_สรุปขายกล้าแยกเกรด ปี 2548และมกราคม49" xfId="638"/>
    <cellStyle name="-_7-13 เขาเสริม_รายงานประจำวัน ศูนย์จัดจำหน่ายเขาเสริม9 ม.ค.49" xfId="639"/>
    <cellStyle name="-_7-13 เขาเสริม_รายงานประจำวัน ศูนย์จัดจำหน่ายเขาเสริม9 ม.ค.49_เพิ่มเติมใหม่" xfId="640"/>
    <cellStyle name="-_7-13 เขาเสริม_รายงานประจำวัน ศูนย์จัดจำหน่ายเขาเสริม9 ม.ค.49_เอกสารจัดสรรกล้าเพิ่มเติม" xfId="641"/>
    <cellStyle name="-_7-13 เขาเสริม_รายงานประจำวัน ศูนย์จัดจำหน่ายเขาเสริม9 ม.ค.49_กรอกข้อมูลกล้าพร้อมขายพ.ค." xfId="642"/>
    <cellStyle name="-_7-13 เขาเสริม_รายงานประจำวัน ศูนย์จัดจำหน่ายเขาเสริม9 ม.ค.49_กำลังผลิตก.พ-พ.ค" xfId="643"/>
    <cellStyle name="-_7-13 เขาเสริม_รายงานประจำวัน ศูนย์จัดจำหน่ายเขาเสริม9 ม.ค.49_กำลังผลิตก.พ-พ.ค_แบบฟอร์มกรอกข้อมูลกล้าพร้อมขาย (1)" xfId="644"/>
    <cellStyle name="-_7-13 เขาเสริม_รายงานประจำวัน ศูนย์จัดจำหน่ายเขาเสริม9 ม.ค.49_กำลังผลิตก.พ-พ.ค_แผนรับกล้าตะวันออก" xfId="645"/>
    <cellStyle name="-_7-13 เขาเสริม_รายงานประจำวัน ศูนย์จัดจำหน่ายเขาเสริม9 ม.ค.49_กำลังผลิตก.พ-พ.ค_พี่ตู่" xfId="646"/>
    <cellStyle name="-_7-13 เขาเสริม_รายงานประจำวัน ศูนย์จัดจำหน่ายเขาเสริม9 ม.ค.49_กำลังผลิตก.พ-พ.ค_รายงานผลิต ส่งกล้าไม้ วันที่ 18 มี ค 49.." xfId="647"/>
    <cellStyle name="-_7-13 เขาเสริม_รายงานประจำวัน ศูนย์จัดจำหน่ายเขาเสริม9 ม.ค.49_จัดสรรกล้าเม.ย,มิ.ย.49 และจัดสรรรายวัน" xfId="648"/>
    <cellStyle name="-_7-13 เขาเสริม_รายงานประจำวัน ศูนย์จัดจำหน่ายเขาเสริม9 ม.ค.49_จัดสรรกล้าเม.ย. 49" xfId="649"/>
    <cellStyle name="-_7-13 เขาเสริม_รายงานประจำวัน ศูนย์จัดจำหน่ายเขาเสริม9 ม.ค.49_จัดสรรกล้าเม.ย.49และ มิ.ย.49" xfId="650"/>
    <cellStyle name="-_7-13 เขาเสริม_รายงานประจำวัน ศูนย์จัดจำหน่ายเขาเสริม9 ม.ค.49_พี่ตู่" xfId="651"/>
    <cellStyle name="-_7-13 เขาเสริม_รายงานประจำวัน ศูนย์จัดจำหน่ายเขาเสริม9 ม.ค.49_รายงานการประชุมจัดสรรกล้าไม้ วันที่ 4 เมษายน 2549" xfId="652"/>
    <cellStyle name="-_7-13 เขาเสริม_รายงานประจำวัน ศูนย์จัดจำหน่ายเขาเสริม9 ม.ค.49_รายงานประจำวันผลิตกล้า - ส่งกล้าไม้ 20 ก.พ. 49.." xfId="653"/>
    <cellStyle name="-_7-13 เขาเสริม_รายงานประจำวัน ศูนย์จัดจำหน่ายเขาเสริม9 ม.ค.49_รายงานประจำวันผลิตกล้า - ส่งกล้าไม้ 20 ก.พ. 49.._แบบฟอร์มกรอกข้อมูลกล้าพร้อมขาย (1)" xfId="654"/>
    <cellStyle name="-_7-13 เขาเสริม_รายงานประจำวัน ศูนย์จัดจำหน่ายเขาเสริม9 ม.ค.49_รายงานประจำวันผลิตกล้า - ส่งกล้าไม้ 20 ก.พ. 49.._แผนรับกล้าตะวันออก" xfId="655"/>
    <cellStyle name="-_7-13 เขาเสริม_รายงานประจำวัน ศูนย์จัดจำหน่ายเขาเสริม9 ม.ค.49_รายงานประจำวันผลิตกล้า - ส่งกล้าไม้ 20 ก.พ. 49.._พี่ตู่" xfId="656"/>
    <cellStyle name="-_7-13 เขาเสริม_รายงานประจำวัน ศูนย์จัดจำหน่ายเขาเสริม9 ม.ค.49_รายงานประจำวันผลิตกล้า - ส่งกล้าไม้ 20 ก.พ. 49.._รายงานผลิต ส่งกล้าไม้ วันที่ 18 มี ค 49.." xfId="657"/>
    <cellStyle name="-_7-13 เขาเสริม_รายงานประจำวัน ศูนย์จัดจำหน่ายเขาเสริม9 ม.ค.49_รายงานประจำวันผลิตกล้า - ส่งกล้าไม้ 27 ม.ค 49.." xfId="658"/>
    <cellStyle name="-_7-13 เขาเสริม_รายงานประจำวัน ศูนย์จัดจำหน่ายเขาเสริม9 ม.ค.49_รายงานผลิต ส่งกล้าไม้ วันที่ 18 มี ค 49.." xfId="659"/>
    <cellStyle name="-_7-13 เขาเสริม_รายงานประจำวันณ 7 ธค.49" xfId="660"/>
    <cellStyle name="-_7-13 เขาเสริม_รายงานประจำวันณ 7 ธค.49_เพิ่มเติมใหม่" xfId="661"/>
    <cellStyle name="-_7-13 เขาเสริม_รายงานประจำวันณ 7 ธค.49_เอกสารจัดสรรกล้าเพิ่มเติม" xfId="662"/>
    <cellStyle name="-_7-13 เขาเสริม_รายงานประจำวันณ 7 ธค.49_กรอกข้อมูลกล้าพร้อมขายพ.ค." xfId="663"/>
    <cellStyle name="-_7-13 เขาเสริม_รายงานประจำวันณ 7 ธค.49_กำลังผลิตก.พ-พ.ค" xfId="664"/>
    <cellStyle name="-_7-13 เขาเสริม_รายงานประจำวันณ 7 ธค.49_กำลังผลิตก.พ-พ.ค_แบบฟอร์มกรอกข้อมูลกล้าพร้อมขาย (1)" xfId="665"/>
    <cellStyle name="-_7-13 เขาเสริม_รายงานประจำวันณ 7 ธค.49_กำลังผลิตก.พ-พ.ค_แผนรับกล้าตะวันออก" xfId="666"/>
    <cellStyle name="-_7-13 เขาเสริม_รายงานประจำวันณ 7 ธค.49_กำลังผลิตก.พ-พ.ค_พี่ตู่" xfId="667"/>
    <cellStyle name="-_7-13 เขาเสริม_รายงานประจำวันณ 7 ธค.49_กำลังผลิตก.พ-พ.ค_รายงานผลิต ส่งกล้าไม้ วันที่ 18 มี ค 49.." xfId="668"/>
    <cellStyle name="-_7-13 เขาเสริม_รายงานประจำวันณ 7 ธค.49_จัดสรรกล้าเม.ย,มิ.ย.49 และจัดสรรรายวัน" xfId="669"/>
    <cellStyle name="-_7-13 เขาเสริม_รายงานประจำวันณ 7 ธค.49_จัดสรรกล้าเม.ย. 49" xfId="670"/>
    <cellStyle name="-_7-13 เขาเสริม_รายงานประจำวันณ 7 ธค.49_จัดสรรกล้าเม.ย.49และ มิ.ย.49" xfId="671"/>
    <cellStyle name="-_7-13 เขาเสริม_รายงานประจำวันณ 7 ธค.49_พี่ตู่" xfId="672"/>
    <cellStyle name="-_7-13 เขาเสริม_รายงานประจำวันณ 7 ธค.49_รายงานการประชุมจัดสรรกล้าไม้ วันที่ 4 เมษายน 2549" xfId="673"/>
    <cellStyle name="-_7-13 เขาเสริม_รายงานประจำวันณ 7 ธค.49_รายงานประจำวันผลิตกล้า - ส่งกล้าไม้ 20 ก.พ. 49.." xfId="674"/>
    <cellStyle name="-_7-13 เขาเสริม_รายงานประจำวันณ 7 ธค.49_รายงานประจำวันผลิตกล้า - ส่งกล้าไม้ 20 ก.พ. 49.._แบบฟอร์มกรอกข้อมูลกล้าพร้อมขาย (1)" xfId="675"/>
    <cellStyle name="-_7-13 เขาเสริม_รายงานประจำวันณ 7 ธค.49_รายงานประจำวันผลิตกล้า - ส่งกล้าไม้ 20 ก.พ. 49.._แผนรับกล้าตะวันออก" xfId="676"/>
    <cellStyle name="-_7-13 เขาเสริม_รายงานประจำวันณ 7 ธค.49_รายงานประจำวันผลิตกล้า - ส่งกล้าไม้ 20 ก.พ. 49.._พี่ตู่" xfId="677"/>
    <cellStyle name="-_7-13 เขาเสริม_รายงานประจำวันณ 7 ธค.49_รายงานประจำวันผลิตกล้า - ส่งกล้าไม้ 20 ก.พ. 49.._รายงานผลิต ส่งกล้าไม้ วันที่ 18 มี ค 49.." xfId="678"/>
    <cellStyle name="-_7-13 เขาเสริม_รายงานประจำวันณ 7 ธค.49_รายงานประจำวันผลิตกล้า - ส่งกล้าไม้ 27 ม.ค 49.." xfId="679"/>
    <cellStyle name="-_7-13 เขาเสริม_รายงานประจำวันณ 7 ธค.49_รายงานผลิต ส่งกล้าไม้ วันที่ 18 มี ค 49.." xfId="680"/>
    <cellStyle name="-_7-13 เขาเสริม_สต็อกกล้า ศร. ณ 26 ธันวาคม" xfId="681"/>
    <cellStyle name="-_7-13 เขาเสริม_สต็อกกล้า ศร. ณ 26 ธันวาคม_เพิ่มเติมใหม่" xfId="682"/>
    <cellStyle name="-_7-13 เขาเสริม_สต็อกกล้า ศร. ณ 26 ธันวาคม_เอกสารจัดสรรกล้าเพิ่มเติม" xfId="683"/>
    <cellStyle name="-_7-13 เขาเสริม_สต็อกกล้า ศร. ณ 26 ธันวาคม_กรอกข้อมูลกล้าพร้อมขายพ.ค." xfId="684"/>
    <cellStyle name="-_7-13 เขาเสริม_สต็อกกล้า ศร. ณ 26 ธันวาคม_กำลังผลิตก.พ-พ.ค" xfId="685"/>
    <cellStyle name="-_7-13 เขาเสริม_สต็อกกล้า ศร. ณ 26 ธันวาคม_กำลังผลิตก.พ-พ.ค_แบบฟอร์มกรอกข้อมูลกล้าพร้อมขาย (1)" xfId="686"/>
    <cellStyle name="-_7-13 เขาเสริม_สต็อกกล้า ศร. ณ 26 ธันวาคม_กำลังผลิตก.พ-พ.ค_แผนรับกล้าตะวันออก" xfId="687"/>
    <cellStyle name="-_7-13 เขาเสริม_สต็อกกล้า ศร. ณ 26 ธันวาคม_กำลังผลิตก.พ-พ.ค_พี่ตู่" xfId="688"/>
    <cellStyle name="-_7-13 เขาเสริม_สต็อกกล้า ศร. ณ 26 ธันวาคม_กำลังผลิตก.พ-พ.ค_รายงานผลิต ส่งกล้าไม้ วันที่ 18 มี ค 49.." xfId="689"/>
    <cellStyle name="-_7-13 เขาเสริม_สต็อกกล้า ศร. ณ 26 ธันวาคม_จัดสรรกล้าเม.ย,มิ.ย.49 และจัดสรรรายวัน" xfId="690"/>
    <cellStyle name="-_7-13 เขาเสริม_สต็อกกล้า ศร. ณ 26 ธันวาคม_จัดสรรกล้าเม.ย. 49" xfId="691"/>
    <cellStyle name="-_7-13 เขาเสริม_สต็อกกล้า ศร. ณ 26 ธันวาคม_จัดสรรกล้าเม.ย.49และ มิ.ย.49" xfId="692"/>
    <cellStyle name="-_7-13 เขาเสริม_สต็อกกล้า ศร. ณ 26 ธันวาคม_พี่ตู่" xfId="693"/>
    <cellStyle name="-_7-13 เขาเสริม_สต็อกกล้า ศร. ณ 26 ธันวาคม_รายงานการประชุมจัดสรรกล้าไม้ วันที่ 4 เมษายน 2549" xfId="694"/>
    <cellStyle name="-_7-13 เขาเสริม_สต็อกกล้า ศร. ณ 26 ธันวาคม_รายงานประจำวันผลิตกล้า - ส่งกล้าไม้ 20 ก.พ. 49.." xfId="695"/>
    <cellStyle name="-_7-13 เขาเสริม_สต็อกกล้า ศร. ณ 26 ธันวาคม_รายงานประจำวันผลิตกล้า - ส่งกล้าไม้ 20 ก.พ. 49.._แบบฟอร์มกรอกข้อมูลกล้าพร้อมขาย (1)" xfId="696"/>
    <cellStyle name="-_7-13 เขาเสริม_สต็อกกล้า ศร. ณ 26 ธันวาคม_รายงานประจำวันผลิตกล้า - ส่งกล้าไม้ 20 ก.พ. 49.._แผนรับกล้าตะวันออก" xfId="697"/>
    <cellStyle name="-_7-13 เขาเสริม_สต็อกกล้า ศร. ณ 26 ธันวาคม_รายงานประจำวันผลิตกล้า - ส่งกล้าไม้ 20 ก.พ. 49.._พี่ตู่" xfId="698"/>
    <cellStyle name="-_7-13 เขาเสริม_สต็อกกล้า ศร. ณ 26 ธันวาคม_รายงานประจำวันผลิตกล้า - ส่งกล้าไม้ 20 ก.พ. 49.._รายงานผลิต ส่งกล้าไม้ วันที่ 18 มี ค 49.." xfId="699"/>
    <cellStyle name="-_7-13 เขาเสริม_สต็อกกล้า ศร. ณ 26 ธันวาคม_รายงานประจำวันผลิตกล้า - ส่งกล้าไม้ 27 ม.ค 49.." xfId="700"/>
    <cellStyle name="-_7-13 เขาเสริม_สต็อกกล้า ศร. ณ 26 ธันวาคม_รายงานผลิต ส่งกล้าไม้ วันที่ 18 มี ค 49.." xfId="701"/>
    <cellStyle name="-_8. Report HR for August 2006" xfId="702"/>
    <cellStyle name="_AAPS+DACC Sale Forecast" xfId="703"/>
    <cellStyle name="_ADJ_Q2_07update25.07.07" xfId="704"/>
    <cellStyle name="_Adjust Gain Loss from STD cost" xfId="705"/>
    <cellStyle name="_Appendix C - Organization Structure-Tree Tech" xfId="706"/>
    <cellStyle name="-_Appendix C - Organization Structure-Tree Tech" xfId="707"/>
    <cellStyle name="_AR-FEB" xfId="708"/>
    <cellStyle name="_AR-FEB_1" xfId="709"/>
    <cellStyle name="_AR-FEB_1_แกลบ โรงไฟฟ้าฟ้า 3,4" xfId="710"/>
    <cellStyle name="_AR-FEB_1_ต้นทุนขนส่งแกลบ โรงไฟฟ้า 1-2" xfId="711"/>
    <cellStyle name="_AR-FEB_1_ต้นทุนขนส่งแกลบ โรงไฟฟ้า 3-4" xfId="712"/>
    <cellStyle name="_AR-FEB_1_ต้นทุนขนส่งแกลบ โรงไฟฟ้า 7-8" xfId="713"/>
    <cellStyle name="_AR-FEB_2" xfId="714"/>
    <cellStyle name="_AR-FEB_2_แกลบ โรงไฟฟ้าฟ้า 3,4" xfId="715"/>
    <cellStyle name="_AR-FEB_2_ต้นทุนขนส่งแกลบ โรงไฟฟ้า 1-2" xfId="716"/>
    <cellStyle name="_AR-FEB_2_ต้นทุนขนส่งแกลบ โรงไฟฟ้า 3-4" xfId="717"/>
    <cellStyle name="_AR-FEB_2_ต้นทุนขนส่งแกลบ โรงไฟฟ้า 7-8" xfId="718"/>
    <cellStyle name="_AR-FEB_3" xfId="719"/>
    <cellStyle name="_AR-FEB_3_แกลบ โรงไฟฟ้าฟ้า 3,4" xfId="720"/>
    <cellStyle name="_AR-FEB_3_ต้นทุนขนส่งแกลบ โรงไฟฟ้า 1-2" xfId="721"/>
    <cellStyle name="_AR-FEB_3_ต้นทุนขนส่งแกลบ โรงไฟฟ้า 3-4" xfId="722"/>
    <cellStyle name="_AR-FEB_3_ต้นทุนขนส่งแกลบ โรงไฟฟ้า 7-8" xfId="723"/>
    <cellStyle name="_AR-FEB_4" xfId="724"/>
    <cellStyle name="_AR-FEB_4_แกลบ โรงไฟฟ้าฟ้า 3,4" xfId="725"/>
    <cellStyle name="_AR-FEB_4_ต้นทุนขนส่งแกลบ โรงไฟฟ้า 1-2" xfId="726"/>
    <cellStyle name="_AR-FEB_4_ต้นทุนขนส่งแกลบ โรงไฟฟ้า 3-4" xfId="727"/>
    <cellStyle name="_AR-FEB_4_ต้นทุนขนส่งแกลบ โรงไฟฟ้า 7-8" xfId="728"/>
    <cellStyle name="_AR-FEB_4_รายคัน" xfId="729"/>
    <cellStyle name="_AR-FEB_5" xfId="730"/>
    <cellStyle name="_AR-FEB_5_แกลบ โรงไฟฟ้าฟ้า 3,4" xfId="731"/>
    <cellStyle name="_AR-FEB_5_ต้นทุนขนส่งแกลบ โรงไฟฟ้า 1-2" xfId="732"/>
    <cellStyle name="_AR-FEB_5_ต้นทุนขนส่งแกลบ โรงไฟฟ้า 3-4" xfId="733"/>
    <cellStyle name="_AR-FEB_5_ต้นทุนขนส่งแกลบ โรงไฟฟ้า 7-8" xfId="734"/>
    <cellStyle name="_AR-FEB_6" xfId="735"/>
    <cellStyle name="_AR-FEB_6_แกลบ โรงไฟฟ้าฟ้า 3,4" xfId="736"/>
    <cellStyle name="_AR-FEB_6_ต้นทุนขนส่งแกลบ โรงไฟฟ้า 1-2" xfId="737"/>
    <cellStyle name="_AR-FEB_6_ต้นทุนขนส่งแกลบ โรงไฟฟ้า 3-4" xfId="738"/>
    <cellStyle name="_AR-FEB_6_ต้นทุนขนส่งแกลบ โรงไฟฟ้า 7-8" xfId="739"/>
    <cellStyle name="_AR-FEB_7" xfId="740"/>
    <cellStyle name="_AR-FEB_8" xfId="741"/>
    <cellStyle name="_AR-FEB_8_แกลบ โรงไฟฟ้าฟ้า 3,4" xfId="742"/>
    <cellStyle name="_AR-FEB_8_ต้นทุนขนส่งแกลบ โรงไฟฟ้า 1-2" xfId="743"/>
    <cellStyle name="_AR-FEB_8_ต้นทุนขนส่งแกลบ โรงไฟฟ้า 3-4" xfId="744"/>
    <cellStyle name="_AR-FEB_8_ต้นทุนขนส่งแกลบ โรงไฟฟ้า 7-8" xfId="745"/>
    <cellStyle name="_AR-FEB_9" xfId="746"/>
    <cellStyle name="_AR-FEB_9_แกลบ โรงไฟฟ้าฟ้า 3,4" xfId="747"/>
    <cellStyle name="_AR-FEB_9_ต้นทุนขนส่งแกลบ โรงไฟฟ้า 1-2" xfId="748"/>
    <cellStyle name="_AR-FEB_9_ต้นทุนขนส่งแกลบ โรงไฟฟ้า 3-4" xfId="749"/>
    <cellStyle name="_AR-FEB_9_ต้นทุนขนส่งแกลบ โรงไฟฟ้า 7-8" xfId="750"/>
    <cellStyle name="_AR-FEB_A" xfId="751"/>
    <cellStyle name="_AR-FEB_B" xfId="752"/>
    <cellStyle name="_AR-FEB_B_แกลบ โรงไฟฟ้าฟ้า 3,4" xfId="753"/>
    <cellStyle name="_AR-FEB_B_ต้นทุนขนส่งแกลบ โรงไฟฟ้า 1-2" xfId="754"/>
    <cellStyle name="_AR-FEB_B_ต้นทุนขนส่งแกลบ โรงไฟฟ้า 3-4" xfId="755"/>
    <cellStyle name="_AR-FEB_B_ต้นทุนขนส่งแกลบ โรงไฟฟ้า 7-8" xfId="756"/>
    <cellStyle name="_board" xfId="757"/>
    <cellStyle name="_board เดือน มิถุนายน 2549" xfId="758"/>
    <cellStyle name="_board เดือน มิถุนายน 2549_OC-AASc update 2-3-09_15.48น." xfId="759"/>
    <cellStyle name="_board เดือน มิถุนายน 2549_Replacement Q4 2008" xfId="760"/>
    <cellStyle name="_board เดือน มิถุนายน 2549_เปรียบเทียบรายได้รายบริษัท 102551" xfId="761"/>
    <cellStyle name="_board เดือน มิถุนายน 2549_ค่าบริการ-ขนส่ง" xfId="762"/>
    <cellStyle name="_board เดือน มิถุนายน 2549_ค่าบริการ-ขนส่ง_AP" xfId="763"/>
    <cellStyle name="_board เดือน มิถุนายน 2549_ค่าบริการ-ขนส่ง_AR" xfId="764"/>
    <cellStyle name="-_Book1" xfId="765"/>
    <cellStyle name="-_Book1 (3)" xfId="766"/>
    <cellStyle name="-_Book2" xfId="767"/>
    <cellStyle name="-_Book2_1.1) MBO_CEO_THEERASAK" xfId="768"/>
    <cellStyle name="-_Book2_1.2) MIB_CEO_THEERASAK" xfId="769"/>
    <cellStyle name="-_Book2_2.7) MIB_CEO_THEERASAK_JULY 07" xfId="770"/>
    <cellStyle name="-_Book2_4.1 เพื่อพิจารณาผลงานประจำไตรมาส 2 ของบริษัท ทรีเทค จำกัด" xfId="771"/>
    <cellStyle name="-_Book2_5. Report HR for May 2006" xfId="772"/>
    <cellStyle name="-_Book2_8. Report HR for August 2006" xfId="773"/>
    <cellStyle name="-_Book2_Appendix C - Organization Structure-Tree Tech" xfId="774"/>
    <cellStyle name="-_Book2_GPS" xfId="775"/>
    <cellStyle name="-_Book2_Hr report_ April " xfId="776"/>
    <cellStyle name="-_Book2_Hr report_ May" xfId="777"/>
    <cellStyle name="-_Book2_IT Dec." xfId="778"/>
    <cellStyle name="-_Book2_June_Aug._07 ( บัว )-MIB (1)" xfId="779"/>
    <cellStyle name="-_Book2_June-August_07" xfId="780"/>
    <cellStyle name="-_Book2_ManPower TT Revise -Aug" xfId="781"/>
    <cellStyle name="-_Book2_MB2 BHL 2007 Q1-2 (Revise)" xfId="782"/>
    <cellStyle name="-_Book2_MB2 BHL 2007 Q1-2 (Revise) (1)" xfId="783"/>
    <cellStyle name="-_Book2_MB2 BHL Q3-4 (REV.0606)" xfId="784"/>
    <cellStyle name="-_Book2_MB2 Q1-4 50 (CEO Revise)" xfId="785"/>
    <cellStyle name="-_Book2_MB2 Q1-4.50 (CEO.Revise)" xfId="786"/>
    <cellStyle name="-_Book2_MB2 Q2" xfId="787"/>
    <cellStyle name="-_Book2_MB2 Q3 (Tree Tech)" xfId="788"/>
    <cellStyle name="-_Book2_MB2 QC 2006" xfId="789"/>
    <cellStyle name="-_Book2_MBII_Acc BHQ3-4_07 (HR)" xfId="790"/>
    <cellStyle name="-_Book2_MBII_Asstcfo_Q4" xfId="791"/>
    <cellStyle name="-_Book2_MIB Naticha_Q2_07" xfId="792"/>
    <cellStyle name="-_Book2_MIB มิ.ย.-ส.ค. (revise)" xfId="793"/>
    <cellStyle name="-_Book2_NC Monthly Report" xfId="794"/>
    <cellStyle name="-_Book2_OC T Tech" xfId="795"/>
    <cellStyle name="-_Book2_Report New Management_THEERASAK" xfId="796"/>
    <cellStyle name="-_Book2_Revised MB2_QC_2006 (Q1&amp;Q2&amp;Q3) (1)" xfId="797"/>
    <cellStyle name="-_Book2_Revised MB2_QC_2006 (Q1&amp;Q2)" xfId="798"/>
    <cellStyle name="-_Book2_เอกสาร ชุดที่ 2" xfId="799"/>
    <cellStyle name="-_Book2_เอกสารการประชุม  ชุดที่ 1" xfId="800"/>
    <cellStyle name="-_Book2_เอกสารการประชุม ชุดที่ 3 (version 1)" xfId="801"/>
    <cellStyle name="-_Book2_เอกสารนำเสนอผลงานไตรมาส 2" xfId="802"/>
    <cellStyle name="-_Book2_เอกสารประชุม" xfId="803"/>
    <cellStyle name="-_Book2_เอกสารประชุม  NC Tree Tech No.8(นำเสนอผลงานไตรมาส2)" xfId="804"/>
    <cellStyle name="-_Book2_เอกสารประชุม ชุดที่ 2(สำหรับฝ่ายจัดการ)" xfId="805"/>
    <cellStyle name="-_Book2_เอกสารประชุม ชุดที่ 3" xfId="806"/>
    <cellStyle name="-_Book2_เอกสารประชุม ชุดที่ 4" xfId="807"/>
    <cellStyle name="-_Book2_ไบโอทรานส์ (2)" xfId="808"/>
    <cellStyle name="-_Book2_ก พ " xfId="809"/>
    <cellStyle name="-_Book2_การคิดต้นทุน" xfId="810"/>
    <cellStyle name="-_Book2_บัญชี 4_50. (version 1)" xfId="811"/>
    <cellStyle name="-_Book2_บัญชี พ.ค 50" xfId="812"/>
    <cellStyle name="-_Book2_บัญชีขนส่ง-ค่าบริการ 4-3-09" xfId="813"/>
    <cellStyle name="-_Book2_ประเมินผล  MB2 Q1" xfId="814"/>
    <cellStyle name="-_Book2_ประชุมบริษัทเมษายน50 (2)" xfId="815"/>
    <cellStyle name="-_Book2_ประชุมบริษัทเมษายน50 (3)" xfId="816"/>
    <cellStyle name="-_Book2_ผลประเมิน MB2 Jintana Q1(ส่ง HR 12.4.50)" xfId="817"/>
    <cellStyle name="-_Book2_รายงานการขนส่งแยกภาค 10_07" xfId="818"/>
    <cellStyle name="-_Book2_รายงานบอร์ด พ ค  (2)" xfId="819"/>
    <cellStyle name="-_Book2_รายงานบอร์ด ม ค " xfId="820"/>
    <cellStyle name="-_Book2_รายงานประชุมเดือนพฤษภาคม" xfId="821"/>
    <cellStyle name="-_Book2_รายงานผลการดำเนินงาน 3_2550 Final" xfId="822"/>
    <cellStyle name="-_Book2_รายละเอียดบุคคล Q2_Department" xfId="823"/>
    <cellStyle name="-_Book2_รายละเอียดบุคคล Q4" xfId="824"/>
    <cellStyle name="-_Book2_วาระบัญชี" xfId="825"/>
    <cellStyle name="-_Book2_สรุป MB2 ไตรมาส 1_50" xfId="826"/>
    <cellStyle name="-_Book2_สรุปประเมิน  MB2 Q4" xfId="827"/>
    <cellStyle name="-_Book2_สรุปประเมิน  MB2 Q4_1" xfId="828"/>
    <cellStyle name="_Budged" xfId="829"/>
    <cellStyle name="_Budget AA - 2008" xfId="830"/>
    <cellStyle name="_Budget AA - 2008_Oct 4,2007" xfId="831"/>
    <cellStyle name="_Budget APC _ 2008" xfId="832"/>
    <cellStyle name="_budget Non-GM 2008(by country)Revise(1)" xfId="833"/>
    <cellStyle name="_Chem" xfId="834"/>
    <cellStyle name="_Chem (2)" xfId="835"/>
    <cellStyle name="_CN_daily sale out" xfId="836"/>
    <cellStyle name="_Competitor activities - Dec07 (3)" xfId="837"/>
    <cellStyle name="-_Copy of รายงานประจำวันผลิตกล้า - ส่งกล้าไม้ 2 ส.ค 48." xfId="838"/>
    <cellStyle name="_Cost_fibre" xfId="839"/>
    <cellStyle name="_CZ report situation-2007 SL  (2)" xfId="840"/>
    <cellStyle name="_Day End Cash APS 2549 (CF_BOD)" xfId="841"/>
    <cellStyle name="_Downtime" xfId="842"/>
    <cellStyle name="_Eff" xfId="843"/>
    <cellStyle name="_En-bud" xfId="844"/>
    <cellStyle name="_ET_STYLE_NoName_00_" xfId="845"/>
    <cellStyle name="_Export 2008 GM-Final" xfId="846"/>
    <cellStyle name="_Export Pulp Sales Budget 2006-2007-1st draft (2)" xfId="847"/>
    <cellStyle name="-_GPS" xfId="848"/>
    <cellStyle name="-_GPS Aug." xfId="849"/>
    <cellStyle name="-_GPS บอร์ด(ปรับปรุง)" xfId="850"/>
    <cellStyle name="-_gps..." xfId="851"/>
    <cellStyle name="-_INC 14 - 20 ก.พ  48" xfId="852"/>
    <cellStyle name="-_INC 14 - 20 ก.พ  48_OC-AASc update 2-3-09_15.48น." xfId="853"/>
    <cellStyle name="-_INC 14 - 20 ก.พ  48_ค่าบริการ-ขนส่ง" xfId="854"/>
    <cellStyle name="-_IT Dec." xfId="855"/>
    <cellStyle name="_ManPower TT Revise -Aug" xfId="856"/>
    <cellStyle name="-_ManPower TT Revise -Aug" xfId="857"/>
    <cellStyle name="_MB II SBL 999-24      พ(1).ค ( ปรับ )-K.xlพ(1).ค (      ปรับ )-K" xfId="858"/>
    <cellStyle name="_MB II SBL 999-24 พ(1).ค ( ปรับ )" xfId="859"/>
    <cellStyle name="_MB II SBL 999-24 พ.ค" xfId="860"/>
    <cellStyle name="-_MB2 BHL 2007 Q1-2 (Revise)" xfId="861"/>
    <cellStyle name="-_MB2 Q2" xfId="862"/>
    <cellStyle name="-_MB2 Q3 (Tree Tech)" xfId="863"/>
    <cellStyle name="-_MB2 QC 2006" xfId="864"/>
    <cellStyle name="_MB2 Tree Tech 2006 (Update Q1)" xfId="865"/>
    <cellStyle name="_MB2 Tree Tech 2006 (Update Q1)_AP" xfId="866"/>
    <cellStyle name="_MB2 Tree Tech 2006 (Update Q1)_AR" xfId="867"/>
    <cellStyle name="_MB2 Tree Tech 2006 (Update Q1)_Executive Summary" xfId="868"/>
    <cellStyle name="_MB2 Tree Tech 2006 (Update Q1)_Executive Summary_Checklist สรุปสถานะการโอน 14.7.2009.new1" xfId="869"/>
    <cellStyle name="_MB2 Tree Tech 2006 (Update Q1)_Executive Summary_Trailar เดือนรุ่ง" xfId="870"/>
    <cellStyle name="_MB2 Tree Tech 2006 (Update Q1)_June-August_07" xfId="871"/>
    <cellStyle name="_MB2 Tree Tech 2006 (Update Q1)_MIB Naticha_Q2_07" xfId="872"/>
    <cellStyle name="_MB2 Tree Tech 2006 (Update Q1)_MIB Naticha_Q2_07_รายคัน" xfId="873"/>
    <cellStyle name="_MB2 Tree Tech 2006 (Update Q1)_OC-AASc update 2-3-09_15.48น." xfId="874"/>
    <cellStyle name="_MB2 Tree Tech 2006 (Update Q1)_แกลบ โรงไฟฟ้าฟ้า 3,4" xfId="875"/>
    <cellStyle name="_MB2 Tree Tech 2006 (Update Q1)_การคิดต้นทุน" xfId="876"/>
    <cellStyle name="_MB2 Tree Tech 2006 (Update Q1)_ต้นทุนขนส่งแกลบ โรงไฟฟ้า 1-2" xfId="877"/>
    <cellStyle name="_MB2 Tree Tech 2006 (Update Q1)_ต้นทุนขนส่งแกลบ โรงไฟฟ้า 3-4" xfId="878"/>
    <cellStyle name="_MB2 Tree Tech 2006 (Update Q1)_ต้นทุนขนส่งแกลบ โรงไฟฟ้า 7-8" xfId="879"/>
    <cellStyle name="_MB2 Tree Tech 2006 (Update Q1)_บัญชีขนส่ง-ค่าบริการ 4-3-09" xfId="880"/>
    <cellStyle name="_MB2 Tree Tech 2006 (Update Q1)_ประเมินผลพี่โชค (1)" xfId="881"/>
    <cellStyle name="_MB2 Tree Tech 2006 (Update Q1)_รายคัน" xfId="882"/>
    <cellStyle name="_MB2 วราพร ไตรมาส 3 แก้ไข" xfId="883"/>
    <cellStyle name="_MBII SBL 2548 ( 24 พ.ค.)" xfId="884"/>
    <cellStyle name="_MBO และ MIB เดือนมิ.ย" xfId="885"/>
    <cellStyle name="_MBO และ MIB เดือนมิ.ย_OC-AASc update 2-3-09_15.48น." xfId="886"/>
    <cellStyle name="_MBO และ MIB เดือนมิ.ย_Replacement Q4 2008" xfId="887"/>
    <cellStyle name="_MBO และ MIB เดือนมิ.ย_เปรียบเทียบรายได้รายบริษัท 102551" xfId="888"/>
    <cellStyle name="_MBO และ MIB เดือนมิ.ย_ค่าบริการ-ขนส่ง" xfId="889"/>
    <cellStyle name="_MBO และ MIB เดือนมิ.ย_ค่าบริการ-ขนส่ง_AP" xfId="890"/>
    <cellStyle name="_MBO และ MIB เดือนมิ.ย_ค่าบริการ-ขนส่ง_AR" xfId="891"/>
    <cellStyle name="_Minutes NC No.11" xfId="892"/>
    <cellStyle name="_Minutes NC No.11_Executive Summary" xfId="893"/>
    <cellStyle name="_Minutes NC No.11_Executive Summary_Checklist สรุปสถานะการโอน 14.7.2009.new1" xfId="894"/>
    <cellStyle name="_Minutes NC No.11_Executive Summary_Trailar เดือนรุ่ง" xfId="895"/>
    <cellStyle name="_Minutes NC No.11_แกลบ โรงไฟฟ้าฟ้า 3,4" xfId="896"/>
    <cellStyle name="_Minutes NC No.11_ต้นทุนขนส่งแกลบ โรงไฟฟ้า 1-2" xfId="897"/>
    <cellStyle name="_Minutes NC No.11_ต้นทุนขนส่งแกลบ โรงไฟฟ้า 3-4" xfId="898"/>
    <cellStyle name="_Minutes NC No.11_ต้นทุนขนส่งแกลบ โรงไฟฟ้า 7-8" xfId="899"/>
    <cellStyle name="_Minutes NC No.11_รายคัน" xfId="900"/>
    <cellStyle name="_Minutes NC Tree Tech No.12" xfId="901"/>
    <cellStyle name="_Minutes NC Tree Tech No.12_Executive Summary" xfId="902"/>
    <cellStyle name="_Minutes NC Tree Tech No.12_Executive Summary_Checklist สรุปสถานะการโอน 14.7.2009.new1" xfId="903"/>
    <cellStyle name="_Minutes NC Tree Tech No.12_Executive Summary_Trailar เดือนรุ่ง" xfId="904"/>
    <cellStyle name="_Minutes NC Tree Tech No.12_แกลบ โรงไฟฟ้าฟ้า 3,4" xfId="905"/>
    <cellStyle name="_Minutes NC Tree Tech No.12_ต้นทุนขนส่งแกลบ โรงไฟฟ้า 1-2" xfId="906"/>
    <cellStyle name="_Minutes NC Tree Tech No.12_ต้นทุนขนส่งแกลบ โรงไฟฟ้า 3-4" xfId="907"/>
    <cellStyle name="_Minutes NC Tree Tech No.12_ต้นทุนขนส่งแกลบ โรงไฟฟ้า 7-8" xfId="908"/>
    <cellStyle name="_Minutes NC Tree Tech No.12_รายคัน" xfId="909"/>
    <cellStyle name="-_NC Monthly Report" xfId="910"/>
    <cellStyle name="_NC_SKP Q1-49 (20-05-06)" xfId="911"/>
    <cellStyle name="_North CMC additional document" xfId="912"/>
    <cellStyle name="_OC - 4" xfId="913"/>
    <cellStyle name="_OC - 4_OC-AASc update 2-3-09_15.48น." xfId="914"/>
    <cellStyle name="_OC - 4_Replacement Q4 2008" xfId="915"/>
    <cellStyle name="_OC - 4_เปรียบเทียบรายได้รายบริษัท 102551" xfId="916"/>
    <cellStyle name="_OC - 4_ค่าบริการ-ขนส่ง" xfId="917"/>
    <cellStyle name="_OC - 4_ค่าบริการ-ขนส่ง_AP" xfId="918"/>
    <cellStyle name="_OC - 4_ค่าบริการ-ขนส่ง_AR" xfId="919"/>
    <cellStyle name="_OC (1)" xfId="920"/>
    <cellStyle name="_OC (1)_OC-AASc update 2-3-09_15.48น." xfId="921"/>
    <cellStyle name="_OC (1)_Replacement Q4 2008" xfId="922"/>
    <cellStyle name="_OC (1)_เปรียบเทียบรายได้รายบริษัท 102551" xfId="923"/>
    <cellStyle name="_OC (1)_ค่าบริการ-ขนส่ง" xfId="924"/>
    <cellStyle name="_OC (1)_ค่าบริการ-ขนส่ง_AP" xfId="925"/>
    <cellStyle name="_OC (1)_ค่าบริการ-ขนส่ง_AR" xfId="926"/>
    <cellStyle name="-_OC BHL" xfId="927"/>
    <cellStyle name="_OC T Tech" xfId="928"/>
    <cellStyle name="-_OC T Tech" xfId="929"/>
    <cellStyle name="_OC เดือนพฤศจิกายน" xfId="930"/>
    <cellStyle name="_OC เดือนพฤศจิกายน_OC-AASc update 2-3-09_15.48น." xfId="931"/>
    <cellStyle name="_OC เดือนพฤศจิกายน_Replacement Q4 2008" xfId="932"/>
    <cellStyle name="_OC เดือนพฤศจิกายน_เปรียบเทียบรายได้รายบริษัท 102551" xfId="933"/>
    <cellStyle name="_OC เดือนพฤศจิกายน_ค่าบริการ-ขนส่ง" xfId="934"/>
    <cellStyle name="_OC เดือนพฤศจิกายน_ค่าบริการ-ขนส่ง_AP" xfId="935"/>
    <cellStyle name="_OC เดือนพฤศจิกายน_ค่าบริการ-ขนส่ง_AR" xfId="936"/>
    <cellStyle name="_OC ปรับใหม่  15  มกราคม 2550" xfId="937"/>
    <cellStyle name="-_OC-AASc update 2-3-09_15.48น." xfId="938"/>
    <cellStyle name="_ORDER CZ V.2 (1)" xfId="939"/>
    <cellStyle name="_Power_Data" xfId="940"/>
    <cellStyle name="_present Q4-48_SBP (up 11-4-49)" xfId="941"/>
    <cellStyle name="_Pulp Sales Budget 2006" xfId="942"/>
    <cellStyle name="_Pulp Sales Budget 2007-1st draft (4)" xfId="943"/>
    <cellStyle name="_Pulp Sales Budget 2007-1st draft (6)" xfId="944"/>
    <cellStyle name="_Pulp Sales Budget 2007-1st draft 060719" xfId="945"/>
    <cellStyle name="_pulp_data" xfId="946"/>
    <cellStyle name="-_Revised MB2_QC_2006 (Q1&amp;Q2&amp;Q3) (1)" xfId="947"/>
    <cellStyle name="-_Revised MB2_QC_2006 (Q1&amp;Q2)" xfId="948"/>
    <cellStyle name="_Sales_Budget_2008_GM" xfId="949"/>
    <cellStyle name="_Sales_budget_2008_Total 03-10-07" xfId="950"/>
    <cellStyle name="_Sales_Budget2008_GM_25Sep07 (2)" xfId="951"/>
    <cellStyle name="_SCB_Activities_49" xfId="952"/>
    <cellStyle name="_SRF-weekly 10-4-2006" xfId="953"/>
    <cellStyle name="_To_Allweek" xfId="954"/>
    <cellStyle name="_To_month" xfId="955"/>
    <cellStyle name="_To_Weekly" xfId="956"/>
    <cellStyle name="_Wood_data" xfId="957"/>
    <cellStyle name="_workshop ขายที่ดิน" xfId="958"/>
    <cellStyle name="_workshop ขายที่ดิน_แกลบ โรงไฟฟ้าฟ้า 3,4" xfId="959"/>
    <cellStyle name="_workshop ขายที่ดิน_ต้นทุนขนส่งแกลบ โรงไฟฟ้า 1-2" xfId="960"/>
    <cellStyle name="_workshop ขายที่ดิน_ต้นทุนขนส่งแกลบ โรงไฟฟ้า 3-4" xfId="961"/>
    <cellStyle name="_workshop ขายที่ดิน_ต้นทุนขนส่งแกลบ โรงไฟฟ้า 7-8" xfId="962"/>
    <cellStyle name="_workshop ขายที่ดิน_รายคัน" xfId="963"/>
    <cellStyle name="_เธเธเธฅเธเธ—เธธเธเนเธเธฃเธเธเธฒเธฃเธเนเธฒเธเธชเธงเธขเธเนเธณเนเธช 1 (1)" xfId="964"/>
    <cellStyle name="_เปรียบเทียบ 3 บริษัท" xfId="965"/>
    <cellStyle name="_เปรียบเทียบ 3 บริษัท_Executive Summary" xfId="966"/>
    <cellStyle name="_เปรียบเทียบ 3 บริษัท_Executive Summary_Checklist สรุปสถานะการโอน 14.7.2009.new1" xfId="967"/>
    <cellStyle name="_เปรียบเทียบ 3 บริษัท_Executive Summary_Trailar เดือนรุ่ง" xfId="968"/>
    <cellStyle name="_เปรียบเทียบ 3 บริษัท_แกลบ โรงไฟฟ้าฟ้า 3,4" xfId="969"/>
    <cellStyle name="_เปรียบเทียบ 3 บริษัท_ต้นทุนขนส่งแกลบ โรงไฟฟ้า 1-2" xfId="970"/>
    <cellStyle name="_เปรียบเทียบ 3 บริษัท_ต้นทุนขนส่งแกลบ โรงไฟฟ้า 3-4" xfId="971"/>
    <cellStyle name="_เปรียบเทียบ 3 บริษัท_ต้นทุนขนส่งแกลบ โรงไฟฟ้า 7-8" xfId="972"/>
    <cellStyle name="_เปรียบเทียบ 3 บริษัท_รายคัน" xfId="973"/>
    <cellStyle name="-_เปรียบเทียบรายงานประจำวัน" xfId="974"/>
    <cellStyle name="-_เพิ่มเติมใหม่" xfId="975"/>
    <cellStyle name="_เอกสารเข้าบอร์ด  พ.ค.49" xfId="976"/>
    <cellStyle name="_เอกสารการประชุม  NC Tree Tech No.14" xfId="977"/>
    <cellStyle name="_เอกสารการประชุม  NC Tree Tech No.14_Executive Summary" xfId="978"/>
    <cellStyle name="_เอกสารการประชุม  NC Tree Tech No.14_Executive Summary_Checklist สรุปสถานะการโอน 14.7.2009.new1" xfId="979"/>
    <cellStyle name="_เอกสารการประชุม  NC Tree Tech No.14_Executive Summary_Trailar เดือนรุ่ง" xfId="980"/>
    <cellStyle name="_เอกสารการประชุม  NC Tree Tech No.14_แกลบ โรงไฟฟ้าฟ้า 3,4" xfId="981"/>
    <cellStyle name="_เอกสารการประชุม  NC Tree Tech No.14_ต้นทุนขนส่งแกลบ โรงไฟฟ้า 1-2" xfId="982"/>
    <cellStyle name="_เอกสารการประชุม  NC Tree Tech No.14_ต้นทุนขนส่งแกลบ โรงไฟฟ้า 3-4" xfId="983"/>
    <cellStyle name="_เอกสารการประชุม  NC Tree Tech No.14_ต้นทุนขนส่งแกลบ โรงไฟฟ้า 7-8" xfId="984"/>
    <cellStyle name="_เอกสารการประชุม  NC Tree Tech No.14_รายคัน" xfId="985"/>
    <cellStyle name="_เอกสารขออนุมัตปรับผลตอบแทนปี 48 (แก้ไข)" xfId="986"/>
    <cellStyle name="_เอกสารขออนุมัตปรับผลตอบแทนปี 48 (แก้ไข)_OC-AASc update 2-3-09_15.48น." xfId="987"/>
    <cellStyle name="_เอกสารขออนุมัตปรับผลตอบแทนปี 48 (แก้ไข)_Replacement Q4 2008" xfId="988"/>
    <cellStyle name="_เอกสารขออนุมัตปรับผลตอบแทนปี 48 (แก้ไข)_เปรียบเทียบรายได้รายบริษัท 102551" xfId="989"/>
    <cellStyle name="_เอกสารขออนุมัตปรับผลตอบแทนปี 48 (แก้ไข)_ค่าบริการ-ขนส่ง" xfId="990"/>
    <cellStyle name="_เอกสารขออนุมัตปรับผลตอบแทนปี 48 (แก้ไข)_ค่าบริการ-ขนส่ง_AP" xfId="991"/>
    <cellStyle name="_เอกสารขออนุมัตปรับผลตอบแทนปี 48 (แก้ไข)_ค่าบริการ-ขนส่ง_AR" xfId="992"/>
    <cellStyle name="-_เอกสารจัดสรรกล้าเพิ่มเติม" xfId="993"/>
    <cellStyle name="_เอกสารนำเสนอผลงานไตรมาส 2" xfId="994"/>
    <cellStyle name="-_เอกสารนำเสนอผลงานไตรมาส 2" xfId="995"/>
    <cellStyle name="_เอกสารประชุม  NC Tree Tech No.7 (1)" xfId="996"/>
    <cellStyle name="-_เอกสารประชุม  NC Tree Tech No.7 (1)" xfId="997"/>
    <cellStyle name="_เอกสารประชุม  NC Tree Tech No.7 (1)_Executive Summary" xfId="998"/>
    <cellStyle name="_เอกสารประชุม  NC Tree Tech No.7 (1)_Executive Summary_Checklist สรุปสถานะการโอน 14.7.2009.new1" xfId="999"/>
    <cellStyle name="_เอกสารประชุม  NC Tree Tech No.7 (1)_Executive Summary_Trailar เดือนรุ่ง" xfId="1000"/>
    <cellStyle name="_เอกสารประชุม  NC Tree Tech No.7 (1)_แกลบ โรงไฟฟ้าฟ้า 3,4" xfId="1001"/>
    <cellStyle name="_เอกสารประชุม  NC Tree Tech No.7 (1)_ต้นทุนขนส่งแกลบ โรงไฟฟ้า 1-2" xfId="1002"/>
    <cellStyle name="_เอกสารประชุม  NC Tree Tech No.7 (1)_ต้นทุนขนส่งแกลบ โรงไฟฟ้า 3-4" xfId="1003"/>
    <cellStyle name="_เอกสารประชุม  NC Tree Tech No.7 (1)_ต้นทุนขนส่งแกลบ โรงไฟฟ้า 7-8" xfId="1004"/>
    <cellStyle name="_เอกสารประชุม  NC Tree Tech No.7 (1)_รายคัน" xfId="1005"/>
    <cellStyle name="_เอกสารประชุม  NC Tree Tech No.7 (2)" xfId="1006"/>
    <cellStyle name="-_เอกสารประชุม  NC Tree Tech No.7 (2)" xfId="1007"/>
    <cellStyle name="_เอกสารประชุม  NC Tree Tech No.7 (2)_Executive Summary" xfId="1008"/>
    <cellStyle name="_เอกสารประชุม  NC Tree Tech No.7 (2)_Executive Summary_Checklist สรุปสถานะการโอน 14.7.2009.new1" xfId="1009"/>
    <cellStyle name="_เอกสารประชุม  NC Tree Tech No.7 (2)_Executive Summary_Trailar เดือนรุ่ง" xfId="1010"/>
    <cellStyle name="_เอกสารประชุม  NC Tree Tech No.7 (2)_แกลบ โรงไฟฟ้าฟ้า 3,4" xfId="1011"/>
    <cellStyle name="_เอกสารประชุม  NC Tree Tech No.7 (2)_ต้นทุนขนส่งแกลบ โรงไฟฟ้า 1-2" xfId="1012"/>
    <cellStyle name="_เอกสารประชุม  NC Tree Tech No.7 (2)_ต้นทุนขนส่งแกลบ โรงไฟฟ้า 3-4" xfId="1013"/>
    <cellStyle name="_เอกสารประชุม  NC Tree Tech No.7 (2)_ต้นทุนขนส่งแกลบ โรงไฟฟ้า 7-8" xfId="1014"/>
    <cellStyle name="_เอกสารประชุม  NC Tree Tech No.7 (2)_รายคัน" xfId="1015"/>
    <cellStyle name="_เอกสารประชุม  NC Tree Tech No.8(นำเสนอผลงานไตรมาส2)" xfId="1016"/>
    <cellStyle name="-_เอกสารประชุม  NC Tree Tech No.8(นำเสนอผลงานไตรมาส2)" xfId="1017"/>
    <cellStyle name="_เอกสารประชุม 3 บริษัท" xfId="1018"/>
    <cellStyle name="_เอกสารประชุม 3 บริษัท_แกลบ โรงไฟฟ้าฟ้า 3,4" xfId="1019"/>
    <cellStyle name="_เอกสารประชุม 3 บริษัท_ต้นทุนขนส่งแกลบ โรงไฟฟ้า 1-2" xfId="1020"/>
    <cellStyle name="_เอกสารประชุม 3 บริษัท_ต้นทุนขนส่งแกลบ โรงไฟฟ้า 3-4" xfId="1021"/>
    <cellStyle name="_เอกสารประชุม 3 บริษัท_ต้นทุนขนส่งแกลบ โรงไฟฟ้า 7-8" xfId="1022"/>
    <cellStyle name="_เอกสารประชุม 3 บริษัท_รายคัน" xfId="1023"/>
    <cellStyle name="-_เอกสารประชุม CEO ขนส่ง  20 เม.ย. 2550" xfId="1024"/>
    <cellStyle name="-_เอกสารประชุม CEO ขนส่ง  20 เม.ย. 2550 (1)" xfId="1025"/>
    <cellStyle name="-_เอกสารประชุมเรื่องราคากล้าไม้_25Feb2006N" xfId="1026"/>
    <cellStyle name="-_เอกสารประชุมบริษัท" xfId="1027"/>
    <cellStyle name="_เอกสารฝ่ายบุคคล" xfId="1028"/>
    <cellStyle name="-_แผนก" xfId="1029"/>
    <cellStyle name="_แผนการเพิ่มทุนของโครงการบ้านสวยน้ำใส - Updated - Revised#2" xfId="1030"/>
    <cellStyle name="-_แผนรับกล้าตะวันออก" xfId="1031"/>
    <cellStyle name="-_แผนรับกล้าตะวันออก_1.1) MBO_CEO_THEERASAK" xfId="1032"/>
    <cellStyle name="-_แผนรับกล้าตะวันออก_1.2) MIB_CEO_THEERASAK" xfId="1033"/>
    <cellStyle name="-_แผนรับกล้าตะวันออก_2.7) MIB_CEO_THEERASAK_JULY 07" xfId="1034"/>
    <cellStyle name="-_แผนรับกล้าตะวันออก_4.1 เพื่อพิจารณาผลงานประจำไตรมาส 2 ของบริษัท ทรีเทค จำกัด" xfId="1035"/>
    <cellStyle name="-_แผนรับกล้าตะวันออก_5. Report HR for May 2006" xfId="1036"/>
    <cellStyle name="-_แผนรับกล้าตะวันออก_8. Report HR for August 2006" xfId="1037"/>
    <cellStyle name="-_แผนรับกล้าตะวันออก_Appendix C - Organization Structure-Tree Tech" xfId="1038"/>
    <cellStyle name="-_แผนรับกล้าตะวันออก_GPS" xfId="1039"/>
    <cellStyle name="-_แผนรับกล้าตะวันออก_Hr report_ April " xfId="1040"/>
    <cellStyle name="-_แผนรับกล้าตะวันออก_Hr report_ May" xfId="1041"/>
    <cellStyle name="-_แผนรับกล้าตะวันออก_IT Dec." xfId="1042"/>
    <cellStyle name="-_แผนรับกล้าตะวันออก_June_Aug._07 ( บัว )-MIB (1)" xfId="1043"/>
    <cellStyle name="-_แผนรับกล้าตะวันออก_June-August_07" xfId="1044"/>
    <cellStyle name="-_แผนรับกล้าตะวันออก_ManPower TT Revise -Aug" xfId="1045"/>
    <cellStyle name="-_แผนรับกล้าตะวันออก_MB2 BHL 2007 Q1-2 (Revise)" xfId="1046"/>
    <cellStyle name="-_แผนรับกล้าตะวันออก_MB2 BHL 2007 Q1-2 (Revise) (1)" xfId="1047"/>
    <cellStyle name="-_แผนรับกล้าตะวันออก_MB2 BHL Q3-4 (REV.0606)" xfId="1048"/>
    <cellStyle name="-_แผนรับกล้าตะวันออก_MB2 Q1-4 50 (CEO Revise)" xfId="1049"/>
    <cellStyle name="-_แผนรับกล้าตะวันออก_MB2 Q1-4.50 (CEO.Revise)" xfId="1050"/>
    <cellStyle name="-_แผนรับกล้าตะวันออก_MB2 Q2" xfId="1051"/>
    <cellStyle name="-_แผนรับกล้าตะวันออก_MB2 Q3 (Tree Tech)" xfId="1052"/>
    <cellStyle name="-_แผนรับกล้าตะวันออก_MB2 QC 2006" xfId="1053"/>
    <cellStyle name="-_แผนรับกล้าตะวันออก_MBII_Acc BHQ3-4_07 (HR)" xfId="1054"/>
    <cellStyle name="-_แผนรับกล้าตะวันออก_MBII_Asstcfo_Q4" xfId="1055"/>
    <cellStyle name="-_แผนรับกล้าตะวันออก_MIB Naticha_Q2_07" xfId="1056"/>
    <cellStyle name="-_แผนรับกล้าตะวันออก_MIB มิ.ย.-ส.ค. (revise)" xfId="1057"/>
    <cellStyle name="-_แผนรับกล้าตะวันออก_NC Monthly Report" xfId="1058"/>
    <cellStyle name="-_แผนรับกล้าตะวันออก_OC T Tech" xfId="1059"/>
    <cellStyle name="-_แผนรับกล้าตะวันออก_Report New Management_THEERASAK" xfId="1060"/>
    <cellStyle name="-_แผนรับกล้าตะวันออก_Revised MB2_QC_2006 (Q1&amp;Q2&amp;Q3) (1)" xfId="1061"/>
    <cellStyle name="-_แผนรับกล้าตะวันออก_Revised MB2_QC_2006 (Q1&amp;Q2)" xfId="1062"/>
    <cellStyle name="-_แผนรับกล้าตะวันออก_เอกสาร ชุดที่ 2" xfId="1063"/>
    <cellStyle name="-_แผนรับกล้าตะวันออก_เอกสารการประชุม  ชุดที่ 1" xfId="1064"/>
    <cellStyle name="-_แผนรับกล้าตะวันออก_เอกสารการประชุม ชุดที่ 3 (version 1)" xfId="1065"/>
    <cellStyle name="-_แผนรับกล้าตะวันออก_เอกสารนำเสนอผลงานไตรมาส 2" xfId="1066"/>
    <cellStyle name="-_แผนรับกล้าตะวันออก_เอกสารประชุม" xfId="1067"/>
    <cellStyle name="-_แผนรับกล้าตะวันออก_เอกสารประชุม  NC Tree Tech No.8(นำเสนอผลงานไตรมาส2)" xfId="1068"/>
    <cellStyle name="-_แผนรับกล้าตะวันออก_เอกสารประชุม ชุดที่ 2(สำหรับฝ่ายจัดการ)" xfId="1069"/>
    <cellStyle name="-_แผนรับกล้าตะวันออก_เอกสารประชุม ชุดที่ 3" xfId="1070"/>
    <cellStyle name="-_แผนรับกล้าตะวันออก_เอกสารประชุม ชุดที่ 4" xfId="1071"/>
    <cellStyle name="-_แผนรับกล้าตะวันออก_ไบโอทรานส์ (2)" xfId="1072"/>
    <cellStyle name="-_แผนรับกล้าตะวันออก_ก พ " xfId="1073"/>
    <cellStyle name="-_แผนรับกล้าตะวันออก_การคิดต้นทุน" xfId="1074"/>
    <cellStyle name="-_แผนรับกล้าตะวันออก_บัญชี 4_50. (version 1)" xfId="1075"/>
    <cellStyle name="-_แผนรับกล้าตะวันออก_บัญชี พ.ค 50" xfId="1076"/>
    <cellStyle name="-_แผนรับกล้าตะวันออก_บัญชีขนส่ง-ค่าบริการ 4-3-09" xfId="1077"/>
    <cellStyle name="-_แผนรับกล้าตะวันออก_ประเมินผล  MB2 Q1" xfId="1078"/>
    <cellStyle name="-_แผนรับกล้าตะวันออก_ประชุมบริษัทเมษายน50 (2)" xfId="1079"/>
    <cellStyle name="-_แผนรับกล้าตะวันออก_ประชุมบริษัทเมษายน50 (3)" xfId="1080"/>
    <cellStyle name="-_แผนรับกล้าตะวันออก_ผลประเมิน MB2 Jintana Q1(ส่ง HR 12.4.50)" xfId="1081"/>
    <cellStyle name="-_แผนรับกล้าตะวันออก_รายงานการขนส่งแยกภาค 10_07" xfId="1082"/>
    <cellStyle name="-_แผนรับกล้าตะวันออก_รายงานบอร์ด พ ค  (2)" xfId="1083"/>
    <cellStyle name="-_แผนรับกล้าตะวันออก_รายงานบอร์ด ม ค " xfId="1084"/>
    <cellStyle name="-_แผนรับกล้าตะวันออก_รายงานประชุมเดือนพฤษภาคม" xfId="1085"/>
    <cellStyle name="-_แผนรับกล้าตะวันออก_รายงานผลการดำเนินงาน 3_2550 Final" xfId="1086"/>
    <cellStyle name="-_แผนรับกล้าตะวันออก_รายละเอียดบุคคล Q2_Department" xfId="1087"/>
    <cellStyle name="-_แผนรับกล้าตะวันออก_รายละเอียดบุคคล Q4" xfId="1088"/>
    <cellStyle name="-_แผนรับกล้าตะวันออก_วาระบัญชี" xfId="1089"/>
    <cellStyle name="-_แผนรับกล้าตะวันออก_สรุป MB2 ไตรมาส 1_50" xfId="1090"/>
    <cellStyle name="-_แผนรับกล้าตะวันออก_สรุปประเมิน  MB2 Q4" xfId="1091"/>
    <cellStyle name="-_แผนรับกล้าตะวันออก_สรุปประเมิน  MB2 Q4_1" xfId="1092"/>
    <cellStyle name="_โครงสร้างค่าตอบแทนพนักงานขนส่ง นำเสนอ MD (1)" xfId="1093"/>
    <cellStyle name="-_ก.พ." xfId="1094"/>
    <cellStyle name="-_ก.ย.48" xfId="1095"/>
    <cellStyle name="-_ก.ย.48_1.1) MBO_CEO_THEERASAK" xfId="1096"/>
    <cellStyle name="-_ก.ย.48_1.2) MIB_CEO_THEERASAK" xfId="1097"/>
    <cellStyle name="-_ก.ย.48_2.7) MIB_CEO_THEERASAK_JULY 07" xfId="1098"/>
    <cellStyle name="-_ก.ย.48_4.1 เพื่อพิจารณาผลงานประจำไตรมาส 2 ของบริษัท ทรีเทค จำกัด" xfId="1099"/>
    <cellStyle name="-_ก.ย.48_5. Report HR for May 2006" xfId="1100"/>
    <cellStyle name="-_ก.ย.48_8. Report HR for August 2006" xfId="1101"/>
    <cellStyle name="-_ก.ย.48_Appendix C - Organization Structure-Tree Tech" xfId="1102"/>
    <cellStyle name="-_ก.ย.48_GPS" xfId="1103"/>
    <cellStyle name="-_ก.ย.48_Hr report_ April " xfId="1104"/>
    <cellStyle name="-_ก.ย.48_Hr report_ May" xfId="1105"/>
    <cellStyle name="-_ก.ย.48_IT Dec." xfId="1106"/>
    <cellStyle name="-_ก.ย.48_June_Aug._07 ( บัว )-MIB (1)" xfId="1107"/>
    <cellStyle name="-_ก.ย.48_June-August_07" xfId="1108"/>
    <cellStyle name="-_ก.ย.48_ManPower TT Revise -Aug" xfId="1109"/>
    <cellStyle name="-_ก.ย.48_MB2 BHL 2007 Q1-2 (Revise)" xfId="1110"/>
    <cellStyle name="-_ก.ย.48_MB2 BHL 2007 Q1-2 (Revise) (1)" xfId="1111"/>
    <cellStyle name="-_ก.ย.48_MB2 BHL Q3-4 (REV.0606)" xfId="1112"/>
    <cellStyle name="-_ก.ย.48_MB2 Q1-4 50 (CEO Revise)" xfId="1113"/>
    <cellStyle name="-_ก.ย.48_MB2 Q1-4.50 (CEO.Revise)" xfId="1114"/>
    <cellStyle name="-_ก.ย.48_MB2 Q2" xfId="1115"/>
    <cellStyle name="-_ก.ย.48_MB2 Q3 (Tree Tech)" xfId="1116"/>
    <cellStyle name="-_ก.ย.48_MB2 QC 2006" xfId="1117"/>
    <cellStyle name="-_ก.ย.48_MBII_Acc BHQ3-4_07 (HR)" xfId="1118"/>
    <cellStyle name="-_ก.ย.48_MBII_Asstcfo_Q4" xfId="1119"/>
    <cellStyle name="-_ก.ย.48_MIB Naticha_Q2_07" xfId="1120"/>
    <cellStyle name="-_ก.ย.48_MIB มิ.ย.-ส.ค. (revise)" xfId="1121"/>
    <cellStyle name="-_ก.ย.48_NC Monthly Report" xfId="1122"/>
    <cellStyle name="-_ก.ย.48_OC T Tech" xfId="1123"/>
    <cellStyle name="-_ก.ย.48_Report New Management_THEERASAK" xfId="1124"/>
    <cellStyle name="-_ก.ย.48_Revised MB2_QC_2006 (Q1&amp;Q2&amp;Q3) (1)" xfId="1125"/>
    <cellStyle name="-_ก.ย.48_Revised MB2_QC_2006 (Q1&amp;Q2)" xfId="1126"/>
    <cellStyle name="-_ก.ย.48_เอกสาร ชุดที่ 2" xfId="1127"/>
    <cellStyle name="-_ก.ย.48_เอกสารการประชุม  ชุดที่ 1" xfId="1128"/>
    <cellStyle name="-_ก.ย.48_เอกสารการประชุม ชุดที่ 3 (version 1)" xfId="1129"/>
    <cellStyle name="-_ก.ย.48_เอกสารนำเสนอผลงานไตรมาส 2" xfId="1130"/>
    <cellStyle name="-_ก.ย.48_เอกสารประชุม" xfId="1131"/>
    <cellStyle name="-_ก.ย.48_เอกสารประชุม  NC Tree Tech No.8(นำเสนอผลงานไตรมาส2)" xfId="1132"/>
    <cellStyle name="-_ก.ย.48_เอกสารประชุม ชุดที่ 2(สำหรับฝ่ายจัดการ)" xfId="1133"/>
    <cellStyle name="-_ก.ย.48_เอกสารประชุม ชุดที่ 3" xfId="1134"/>
    <cellStyle name="-_ก.ย.48_เอกสารประชุม ชุดที่ 4" xfId="1135"/>
    <cellStyle name="-_ก.ย.48_ไบโอทรานส์ (2)" xfId="1136"/>
    <cellStyle name="-_ก.ย.48_ก พ " xfId="1137"/>
    <cellStyle name="-_ก.ย.48_การคิดต้นทุน" xfId="1138"/>
    <cellStyle name="-_ก.ย.48_บัญชี 4_50. (version 1)" xfId="1139"/>
    <cellStyle name="-_ก.ย.48_บัญชี พ.ค 50" xfId="1140"/>
    <cellStyle name="-_ก.ย.48_บัญชีขนส่ง-ค่าบริการ 4-3-09" xfId="1141"/>
    <cellStyle name="-_ก.ย.48_ประเมินผล  MB2 Q1" xfId="1142"/>
    <cellStyle name="-_ก.ย.48_ประชุมบริษัทเมษายน50 (2)" xfId="1143"/>
    <cellStyle name="-_ก.ย.48_ประชุมบริษัทเมษายน50 (3)" xfId="1144"/>
    <cellStyle name="-_ก.ย.48_ผลประเมิน MB2 Jintana Q1(ส่ง HR 12.4.50)" xfId="1145"/>
    <cellStyle name="-_ก.ย.48_รายงานการขนส่งแยกภาค 10_07" xfId="1146"/>
    <cellStyle name="-_ก.ย.48_รายงานบอร์ด พ ค  (2)" xfId="1147"/>
    <cellStyle name="-_ก.ย.48_รายงานบอร์ด ม ค " xfId="1148"/>
    <cellStyle name="-_ก.ย.48_รายงานประชุมเดือนพฤษภาคม" xfId="1149"/>
    <cellStyle name="-_ก.ย.48_รายงานผลการดำเนินงาน 3_2550 Final" xfId="1150"/>
    <cellStyle name="-_ก.ย.48_รายละเอียดบุคคล Q2_Department" xfId="1151"/>
    <cellStyle name="-_ก.ย.48_รายละเอียดบุคคล Q4" xfId="1152"/>
    <cellStyle name="-_ก.ย.48_วาระบัญชี" xfId="1153"/>
    <cellStyle name="-_ก.ย.48_สรุป MB2 ไตรมาส 1_50" xfId="1154"/>
    <cellStyle name="-_ก.ย.48_สรุปประเมิน  MB2 Q4" xfId="1155"/>
    <cellStyle name="-_ก.ย.48_สรุปประเมิน  MB2 Q4_1" xfId="1156"/>
    <cellStyle name="-_กรอกข้อมูลกล้าพร้อมขายพ.ค." xfId="1157"/>
    <cellStyle name="-_กำลังผลิตก.พ-พ.ค" xfId="1158"/>
    <cellStyle name="_ข้อมูลประชุม nontop5 QS 304IP1" xfId="1159"/>
    <cellStyle name="-_ขายกล้าสะสม 1 - 20 ม.ค.49" xfId="1160"/>
    <cellStyle name="-_ขายกล้าสะสม มี.ค 49..." xfId="1161"/>
    <cellStyle name="-_ค่าบริการ-ขนส่ง" xfId="1162"/>
    <cellStyle name="_จัดให้" xfId="1163"/>
    <cellStyle name="_จัดให้_OC-AASc update 2-3-09_15.48น." xfId="1164"/>
    <cellStyle name="_จัดให้_Replacement Q4 2008" xfId="1165"/>
    <cellStyle name="_จัดให้_เปรียบเทียบรายได้รายบริษัท 102551" xfId="1166"/>
    <cellStyle name="_จัดให้_ค่าบริการ-ขนส่ง" xfId="1167"/>
    <cellStyle name="_จัดให้_ค่าบริการ-ขนส่ง_AP" xfId="1168"/>
    <cellStyle name="_จัดให้_ค่าบริการ-ขนส่ง_AR" xfId="1169"/>
    <cellStyle name="-_จัดสรรกล้า มี ค 49พี่ต่าม" xfId="1170"/>
    <cellStyle name="-_จัดสรรกล้า มี ค 49พี่ต่าม_1.1) MBO_CEO_THEERASAK" xfId="1171"/>
    <cellStyle name="-_จัดสรรกล้า มี ค 49พี่ต่าม_1.2) MIB_CEO_THEERASAK" xfId="1172"/>
    <cellStyle name="-_จัดสรรกล้า มี ค 49พี่ต่าม_2.7) MIB_CEO_THEERASAK_JULY 07" xfId="1173"/>
    <cellStyle name="-_จัดสรรกล้า มี ค 49พี่ต่าม_4.1 เพื่อพิจารณาผลงานประจำไตรมาส 2 ของบริษัท ทรีเทค จำกัด" xfId="1174"/>
    <cellStyle name="-_จัดสรรกล้า มี ค 49พี่ต่าม_5. Report HR for May 2006" xfId="1175"/>
    <cellStyle name="-_จัดสรรกล้า มี ค 49พี่ต่าม_8. Report HR for August 2006" xfId="1176"/>
    <cellStyle name="-_จัดสรรกล้า มี ค 49พี่ต่าม_Appendix C - Organization Structure-Tree Tech" xfId="1177"/>
    <cellStyle name="-_จัดสรรกล้า มี ค 49พี่ต่าม_GPS" xfId="1178"/>
    <cellStyle name="-_จัดสรรกล้า มี ค 49พี่ต่าม_Hr report_ April " xfId="1179"/>
    <cellStyle name="-_จัดสรรกล้า มี ค 49พี่ต่าม_Hr report_ May" xfId="1180"/>
    <cellStyle name="-_จัดสรรกล้า มี ค 49พี่ต่าม_IT Dec." xfId="1181"/>
    <cellStyle name="-_จัดสรรกล้า มี ค 49พี่ต่าม_June_Aug._07 ( บัว )-MIB (1)" xfId="1182"/>
    <cellStyle name="-_จัดสรรกล้า มี ค 49พี่ต่าม_June-August_07" xfId="1183"/>
    <cellStyle name="-_จัดสรรกล้า มี ค 49พี่ต่าม_ManPower TT Revise -Aug" xfId="1184"/>
    <cellStyle name="-_จัดสรรกล้า มี ค 49พี่ต่าม_MB2 BHL 2007 Q1-2 (Revise)" xfId="1185"/>
    <cellStyle name="-_จัดสรรกล้า มี ค 49พี่ต่าม_MB2 BHL 2007 Q1-2 (Revise) (1)" xfId="1186"/>
    <cellStyle name="-_จัดสรรกล้า มี ค 49พี่ต่าม_MB2 BHL Q3-4 (REV.0606)" xfId="1187"/>
    <cellStyle name="-_จัดสรรกล้า มี ค 49พี่ต่าม_MB2 Q1-4 50 (CEO Revise)" xfId="1188"/>
    <cellStyle name="-_จัดสรรกล้า มี ค 49พี่ต่าม_MB2 Q1-4.50 (CEO.Revise)" xfId="1189"/>
    <cellStyle name="-_จัดสรรกล้า มี ค 49พี่ต่าม_MB2 Q2" xfId="1190"/>
    <cellStyle name="-_จัดสรรกล้า มี ค 49พี่ต่าม_MB2 Q3 (Tree Tech)" xfId="1191"/>
    <cellStyle name="-_จัดสรรกล้า มี ค 49พี่ต่าม_MB2 QC 2006" xfId="1192"/>
    <cellStyle name="-_จัดสรรกล้า มี ค 49พี่ต่าม_MBII_Acc BHQ3-4_07 (HR)" xfId="1193"/>
    <cellStyle name="-_จัดสรรกล้า มี ค 49พี่ต่าม_MBII_Asstcfo_Q4" xfId="1194"/>
    <cellStyle name="-_จัดสรรกล้า มี ค 49พี่ต่าม_MIB Naticha_Q2_07" xfId="1195"/>
    <cellStyle name="-_จัดสรรกล้า มี ค 49พี่ต่าม_MIB มิ.ย.-ส.ค. (revise)" xfId="1196"/>
    <cellStyle name="-_จัดสรรกล้า มี ค 49พี่ต่าม_NC Monthly Report" xfId="1197"/>
    <cellStyle name="-_จัดสรรกล้า มี ค 49พี่ต่าม_OC T Tech" xfId="1198"/>
    <cellStyle name="-_จัดสรรกล้า มี ค 49พี่ต่าม_Report New Management_THEERASAK" xfId="1199"/>
    <cellStyle name="-_จัดสรรกล้า มี ค 49พี่ต่าม_Revised MB2_QC_2006 (Q1&amp;Q2&amp;Q3) (1)" xfId="1200"/>
    <cellStyle name="-_จัดสรรกล้า มี ค 49พี่ต่าม_Revised MB2_QC_2006 (Q1&amp;Q2)" xfId="1201"/>
    <cellStyle name="-_จัดสรรกล้า มี ค 49พี่ต่าม_เอกสาร ชุดที่ 2" xfId="1202"/>
    <cellStyle name="-_จัดสรรกล้า มี ค 49พี่ต่าม_เอกสารการประชุม  ชุดที่ 1" xfId="1203"/>
    <cellStyle name="-_จัดสรรกล้า มี ค 49พี่ต่าม_เอกสารการประชุม ชุดที่ 3 (version 1)" xfId="1204"/>
    <cellStyle name="-_จัดสรรกล้า มี ค 49พี่ต่าม_เอกสารนำเสนอผลงานไตรมาส 2" xfId="1205"/>
    <cellStyle name="-_จัดสรรกล้า มี ค 49พี่ต่าม_เอกสารประชุม" xfId="1206"/>
    <cellStyle name="-_จัดสรรกล้า มี ค 49พี่ต่าม_เอกสารประชุม  NC Tree Tech No.8(นำเสนอผลงานไตรมาส2)" xfId="1207"/>
    <cellStyle name="-_จัดสรรกล้า มี ค 49พี่ต่าม_เอกสารประชุม ชุดที่ 2(สำหรับฝ่ายจัดการ)" xfId="1208"/>
    <cellStyle name="-_จัดสรรกล้า มี ค 49พี่ต่าม_เอกสารประชุม ชุดที่ 3" xfId="1209"/>
    <cellStyle name="-_จัดสรรกล้า มี ค 49พี่ต่าม_เอกสารประชุม ชุดที่ 4" xfId="1210"/>
    <cellStyle name="-_จัดสรรกล้า มี ค 49พี่ต่าม_ไบโอทรานส์ (2)" xfId="1211"/>
    <cellStyle name="-_จัดสรรกล้า มี ค 49พี่ต่าม_ก พ " xfId="1212"/>
    <cellStyle name="-_จัดสรรกล้า มี ค 49พี่ต่าม_การคิดต้นทุน" xfId="1213"/>
    <cellStyle name="-_จัดสรรกล้า มี ค 49พี่ต่าม_บัญชี 4_50. (version 1)" xfId="1214"/>
    <cellStyle name="-_จัดสรรกล้า มี ค 49พี่ต่าม_บัญชี พ.ค 50" xfId="1215"/>
    <cellStyle name="-_จัดสรรกล้า มี ค 49พี่ต่าม_บัญชีขนส่ง-ค่าบริการ 4-3-09" xfId="1216"/>
    <cellStyle name="-_จัดสรรกล้า มี ค 49พี่ต่าม_ประเมินผล  MB2 Q1" xfId="1217"/>
    <cellStyle name="-_จัดสรรกล้า มี ค 49พี่ต่าม_ประชุมบริษัทเมษายน50 (2)" xfId="1218"/>
    <cellStyle name="-_จัดสรรกล้า มี ค 49พี่ต่าม_ประชุมบริษัทเมษายน50 (3)" xfId="1219"/>
    <cellStyle name="-_จัดสรรกล้า มี ค 49พี่ต่าม_ผลประเมิน MB2 Jintana Q1(ส่ง HR 12.4.50)" xfId="1220"/>
    <cellStyle name="-_จัดสรรกล้า มี ค 49พี่ต่าม_รายงานการขนส่งแยกภาค 10_07" xfId="1221"/>
    <cellStyle name="-_จัดสรรกล้า มี ค 49พี่ต่าม_รายงานบอร์ด พ ค  (2)" xfId="1222"/>
    <cellStyle name="-_จัดสรรกล้า มี ค 49พี่ต่าม_รายงานบอร์ด ม ค " xfId="1223"/>
    <cellStyle name="-_จัดสรรกล้า มี ค 49พี่ต่าม_รายงานประชุมเดือนพฤษภาคม" xfId="1224"/>
    <cellStyle name="-_จัดสรรกล้า มี ค 49พี่ต่าม_รายงานผลการดำเนินงาน 3_2550 Final" xfId="1225"/>
    <cellStyle name="-_จัดสรรกล้า มี ค 49พี่ต่าม_รายละเอียดบุคคล Q2_Department" xfId="1226"/>
    <cellStyle name="-_จัดสรรกล้า มี ค 49พี่ต่าม_รายละเอียดบุคคล Q4" xfId="1227"/>
    <cellStyle name="-_จัดสรรกล้า มี ค 49พี่ต่าม_วาระบัญชี" xfId="1228"/>
    <cellStyle name="-_จัดสรรกล้า มี ค 49พี่ต่าม_สรุป MB2 ไตรมาส 1_50" xfId="1229"/>
    <cellStyle name="-_จัดสรรกล้า มี ค 49พี่ต่าม_สรุปประเมิน  MB2 Q4" xfId="1230"/>
    <cellStyle name="-_จัดสรรกล้า มี ค 49พี่ต่าม_สรุปประเมิน  MB2 Q4_1" xfId="1231"/>
    <cellStyle name="-_จัดสรรกล้า มี.ค.49" xfId="1232"/>
    <cellStyle name="-_จัดสรรกล้า มี.ค.49_1.1) MBO_CEO_THEERASAK" xfId="1233"/>
    <cellStyle name="-_จัดสรรกล้า มี.ค.49_1.2) MIB_CEO_THEERASAK" xfId="1234"/>
    <cellStyle name="-_จัดสรรกล้า มี.ค.49_2.7) MIB_CEO_THEERASAK_JULY 07" xfId="1235"/>
    <cellStyle name="-_จัดสรรกล้า มี.ค.49_4.1 เพื่อพิจารณาผลงานประจำไตรมาส 2 ของบริษัท ทรีเทค จำกัด" xfId="1236"/>
    <cellStyle name="-_จัดสรรกล้า มี.ค.49_5. Report HR for May 2006" xfId="1237"/>
    <cellStyle name="-_จัดสรรกล้า มี.ค.49_8. Report HR for August 2006" xfId="1238"/>
    <cellStyle name="-_จัดสรรกล้า มี.ค.49_Appendix C - Organization Structure-Tree Tech" xfId="1239"/>
    <cellStyle name="-_จัดสรรกล้า มี.ค.49_GPS" xfId="1240"/>
    <cellStyle name="-_จัดสรรกล้า มี.ค.49_Hr report_ April " xfId="1241"/>
    <cellStyle name="-_จัดสรรกล้า มี.ค.49_Hr report_ May" xfId="1242"/>
    <cellStyle name="-_จัดสรรกล้า มี.ค.49_IT Dec." xfId="1243"/>
    <cellStyle name="-_จัดสรรกล้า มี.ค.49_June_Aug._07 ( บัว )-MIB (1)" xfId="1244"/>
    <cellStyle name="-_จัดสรรกล้า มี.ค.49_June-August_07" xfId="1245"/>
    <cellStyle name="-_จัดสรรกล้า มี.ค.49_ManPower TT Revise -Aug" xfId="1246"/>
    <cellStyle name="-_จัดสรรกล้า มี.ค.49_MB2 BHL 2007 Q1-2 (Revise)" xfId="1247"/>
    <cellStyle name="-_จัดสรรกล้า มี.ค.49_MB2 BHL 2007 Q1-2 (Revise) (1)" xfId="1248"/>
    <cellStyle name="-_จัดสรรกล้า มี.ค.49_MB2 BHL Q3-4 (REV.0606)" xfId="1249"/>
    <cellStyle name="-_จัดสรรกล้า มี.ค.49_MB2 Q1-4 50 (CEO Revise)" xfId="1250"/>
    <cellStyle name="-_จัดสรรกล้า มี.ค.49_MB2 Q1-4.50 (CEO.Revise)" xfId="1251"/>
    <cellStyle name="-_จัดสรรกล้า มี.ค.49_MB2 Q2" xfId="1252"/>
    <cellStyle name="-_จัดสรรกล้า มี.ค.49_MB2 Q3 (Tree Tech)" xfId="1253"/>
    <cellStyle name="-_จัดสรรกล้า มี.ค.49_MB2 QC 2006" xfId="1254"/>
    <cellStyle name="-_จัดสรรกล้า มี.ค.49_MBII_Acc BHQ3-4_07 (HR)" xfId="1255"/>
    <cellStyle name="-_จัดสรรกล้า มี.ค.49_MBII_Asstcfo_Q4" xfId="1256"/>
    <cellStyle name="-_จัดสรรกล้า มี.ค.49_MIB Naticha_Q2_07" xfId="1257"/>
    <cellStyle name="-_จัดสรรกล้า มี.ค.49_MIB มิ.ย.-ส.ค. (revise)" xfId="1258"/>
    <cellStyle name="-_จัดสรรกล้า มี.ค.49_NC Monthly Report" xfId="1259"/>
    <cellStyle name="-_จัดสรรกล้า มี.ค.49_OC T Tech" xfId="1260"/>
    <cellStyle name="-_จัดสรรกล้า มี.ค.49_Report New Management_THEERASAK" xfId="1261"/>
    <cellStyle name="-_จัดสรรกล้า มี.ค.49_Revised MB2_QC_2006 (Q1&amp;Q2&amp;Q3) (1)" xfId="1262"/>
    <cellStyle name="-_จัดสรรกล้า มี.ค.49_Revised MB2_QC_2006 (Q1&amp;Q2)" xfId="1263"/>
    <cellStyle name="-_จัดสรรกล้า มี.ค.49_เอกสาร ชุดที่ 2" xfId="1264"/>
    <cellStyle name="-_จัดสรรกล้า มี.ค.49_เอกสารการประชุม  ชุดที่ 1" xfId="1265"/>
    <cellStyle name="-_จัดสรรกล้า มี.ค.49_เอกสารการประชุม ชุดที่ 3 (version 1)" xfId="1266"/>
    <cellStyle name="-_จัดสรรกล้า มี.ค.49_เอกสารนำเสนอผลงานไตรมาส 2" xfId="1267"/>
    <cellStyle name="-_จัดสรรกล้า มี.ค.49_เอกสารประชุม" xfId="1268"/>
    <cellStyle name="-_จัดสรรกล้า มี.ค.49_เอกสารประชุม  NC Tree Tech No.8(นำเสนอผลงานไตรมาส2)" xfId="1269"/>
    <cellStyle name="-_จัดสรรกล้า มี.ค.49_เอกสารประชุม ชุดที่ 2(สำหรับฝ่ายจัดการ)" xfId="1270"/>
    <cellStyle name="-_จัดสรรกล้า มี.ค.49_เอกสารประชุม ชุดที่ 3" xfId="1271"/>
    <cellStyle name="-_จัดสรรกล้า มี.ค.49_เอกสารประชุม ชุดที่ 4" xfId="1272"/>
    <cellStyle name="-_จัดสรรกล้า มี.ค.49_ไบโอทรานส์ (2)" xfId="1273"/>
    <cellStyle name="-_จัดสรรกล้า มี.ค.49_ก พ " xfId="1274"/>
    <cellStyle name="-_จัดสรรกล้า มี.ค.49_การคิดต้นทุน" xfId="1275"/>
    <cellStyle name="-_จัดสรรกล้า มี.ค.49_บัญชี 4_50. (version 1)" xfId="1276"/>
    <cellStyle name="-_จัดสรรกล้า มี.ค.49_บัญชี พ.ค 50" xfId="1277"/>
    <cellStyle name="-_จัดสรรกล้า มี.ค.49_บัญชีขนส่ง-ค่าบริการ 4-3-09" xfId="1278"/>
    <cellStyle name="-_จัดสรรกล้า มี.ค.49_ประเมินผล  MB2 Q1" xfId="1279"/>
    <cellStyle name="-_จัดสรรกล้า มี.ค.49_ประชุมบริษัทเมษายน50 (2)" xfId="1280"/>
    <cellStyle name="-_จัดสรรกล้า มี.ค.49_ประชุมบริษัทเมษายน50 (3)" xfId="1281"/>
    <cellStyle name="-_จัดสรรกล้า มี.ค.49_ผลประเมิน MB2 Jintana Q1(ส่ง HR 12.4.50)" xfId="1282"/>
    <cellStyle name="-_จัดสรรกล้า มี.ค.49_รายงานการขนส่งแยกภาค 10_07" xfId="1283"/>
    <cellStyle name="-_จัดสรรกล้า มี.ค.49_รายงานบอร์ด พ ค  (2)" xfId="1284"/>
    <cellStyle name="-_จัดสรรกล้า มี.ค.49_รายงานบอร์ด ม ค " xfId="1285"/>
    <cellStyle name="-_จัดสรรกล้า มี.ค.49_รายงานประชุมเดือนพฤษภาคม" xfId="1286"/>
    <cellStyle name="-_จัดสรรกล้า มี.ค.49_รายงานผลการดำเนินงาน 3_2550 Final" xfId="1287"/>
    <cellStyle name="-_จัดสรรกล้า มี.ค.49_รายละเอียดบุคคล Q2_Department" xfId="1288"/>
    <cellStyle name="-_จัดสรรกล้า มี.ค.49_รายละเอียดบุคคล Q4" xfId="1289"/>
    <cellStyle name="-_จัดสรรกล้า มี.ค.49_วาระบัญชี" xfId="1290"/>
    <cellStyle name="-_จัดสรรกล้า มี.ค.49_สรุป MB2 ไตรมาส 1_50" xfId="1291"/>
    <cellStyle name="-_จัดสรรกล้า มี.ค.49_สรุปประเมิน  MB2 Q4" xfId="1292"/>
    <cellStyle name="-_จัดสรรกล้า มี.ค.49_สรุปประเมิน  MB2 Q4_1" xfId="1293"/>
    <cellStyle name="-_จัดสรรกล้าเม.ย,มิ.ย.49 และจัดสรรรายวัน" xfId="1294"/>
    <cellStyle name="-_จัดสรรกล้าเม.ย. 49" xfId="1295"/>
    <cellStyle name="-_จัดสรรกล้าเม.ย.49และ มิ.ย.49" xfId="1296"/>
    <cellStyle name="-_จัดสรรกล้าเม.ย.49และ มิ.ย.49_1.1) MBO_CEO_THEERASAK" xfId="1297"/>
    <cellStyle name="-_จัดสรรกล้าเม.ย.49และ มิ.ย.49_1.2) MIB_CEO_THEERASAK" xfId="1298"/>
    <cellStyle name="-_จัดสรรกล้าเม.ย.49และ มิ.ย.49_2.7) MIB_CEO_THEERASAK_JULY 07" xfId="1299"/>
    <cellStyle name="-_จัดสรรกล้าเม.ย.49และ มิ.ย.49_4.1 เพื่อพิจารณาผลงานประจำไตรมาส 2 ของบริษัท ทรีเทค จำกัด" xfId="1300"/>
    <cellStyle name="-_จัดสรรกล้าเม.ย.49และ มิ.ย.49_5. Report HR for May 2006" xfId="1301"/>
    <cellStyle name="-_จัดสรรกล้าเม.ย.49และ มิ.ย.49_8. Report HR for August 2006" xfId="1302"/>
    <cellStyle name="-_จัดสรรกล้าเม.ย.49และ มิ.ย.49_Appendix C - Organization Structure-Tree Tech" xfId="1303"/>
    <cellStyle name="-_จัดสรรกล้าเม.ย.49และ มิ.ย.49_GPS" xfId="1304"/>
    <cellStyle name="-_จัดสรรกล้าเม.ย.49และ มิ.ย.49_Hr report_ April " xfId="1305"/>
    <cellStyle name="-_จัดสรรกล้าเม.ย.49และ มิ.ย.49_Hr report_ May" xfId="1306"/>
    <cellStyle name="-_จัดสรรกล้าเม.ย.49และ มิ.ย.49_IT Dec." xfId="1307"/>
    <cellStyle name="-_จัดสรรกล้าเม.ย.49และ มิ.ย.49_June_Aug._07 ( บัว )-MIB (1)" xfId="1308"/>
    <cellStyle name="-_จัดสรรกล้าเม.ย.49และ มิ.ย.49_June-August_07" xfId="1309"/>
    <cellStyle name="-_จัดสรรกล้าเม.ย.49และ มิ.ย.49_ManPower TT Revise -Aug" xfId="1310"/>
    <cellStyle name="-_จัดสรรกล้าเม.ย.49และ มิ.ย.49_MB2 BHL 2007 Q1-2 (Revise)" xfId="1311"/>
    <cellStyle name="-_จัดสรรกล้าเม.ย.49และ มิ.ย.49_MB2 BHL 2007 Q1-2 (Revise) (1)" xfId="1312"/>
    <cellStyle name="-_จัดสรรกล้าเม.ย.49และ มิ.ย.49_MB2 BHL Q3-4 (REV.0606)" xfId="1313"/>
    <cellStyle name="-_จัดสรรกล้าเม.ย.49และ มิ.ย.49_MB2 Q1-4 50 (CEO Revise)" xfId="1314"/>
    <cellStyle name="-_จัดสรรกล้าเม.ย.49และ มิ.ย.49_MB2 Q1-4.50 (CEO.Revise)" xfId="1315"/>
    <cellStyle name="-_จัดสรรกล้าเม.ย.49และ มิ.ย.49_MB2 Q2" xfId="1316"/>
    <cellStyle name="-_จัดสรรกล้าเม.ย.49และ มิ.ย.49_MB2 Q3 (Tree Tech)" xfId="1317"/>
    <cellStyle name="-_จัดสรรกล้าเม.ย.49และ มิ.ย.49_MB2 QC 2006" xfId="1318"/>
    <cellStyle name="-_จัดสรรกล้าเม.ย.49และ มิ.ย.49_MBII_Acc BHQ3-4_07 (HR)" xfId="1319"/>
    <cellStyle name="-_จัดสรรกล้าเม.ย.49และ มิ.ย.49_MBII_Asstcfo_Q4" xfId="1320"/>
    <cellStyle name="-_จัดสรรกล้าเม.ย.49และ มิ.ย.49_MIB Naticha_Q2_07" xfId="1321"/>
    <cellStyle name="-_จัดสรรกล้าเม.ย.49และ มิ.ย.49_MIB มิ.ย.-ส.ค. (revise)" xfId="1322"/>
    <cellStyle name="-_จัดสรรกล้าเม.ย.49และ มิ.ย.49_NC Monthly Report" xfId="1323"/>
    <cellStyle name="-_จัดสรรกล้าเม.ย.49และ มิ.ย.49_OC T Tech" xfId="1324"/>
    <cellStyle name="-_จัดสรรกล้าเม.ย.49และ มิ.ย.49_Report New Management_THEERASAK" xfId="1325"/>
    <cellStyle name="-_จัดสรรกล้าเม.ย.49และ มิ.ย.49_Revised MB2_QC_2006 (Q1&amp;Q2&amp;Q3) (1)" xfId="1326"/>
    <cellStyle name="-_จัดสรรกล้าเม.ย.49และ มิ.ย.49_Revised MB2_QC_2006 (Q1&amp;Q2)" xfId="1327"/>
    <cellStyle name="-_จัดสรรกล้าเม.ย.49และ มิ.ย.49_เอกสาร ชุดที่ 2" xfId="1328"/>
    <cellStyle name="-_จัดสรรกล้าเม.ย.49และ มิ.ย.49_เอกสารการประชุม  ชุดที่ 1" xfId="1329"/>
    <cellStyle name="-_จัดสรรกล้าเม.ย.49และ มิ.ย.49_เอกสารการประชุม ชุดที่ 3 (version 1)" xfId="1330"/>
    <cellStyle name="-_จัดสรรกล้าเม.ย.49และ มิ.ย.49_เอกสารนำเสนอผลงานไตรมาส 2" xfId="1331"/>
    <cellStyle name="-_จัดสรรกล้าเม.ย.49และ มิ.ย.49_เอกสารประชุม" xfId="1332"/>
    <cellStyle name="-_จัดสรรกล้าเม.ย.49และ มิ.ย.49_เอกสารประชุม  NC Tree Tech No.8(นำเสนอผลงานไตรมาส2)" xfId="1333"/>
    <cellStyle name="-_จัดสรรกล้าเม.ย.49และ มิ.ย.49_เอกสารประชุม ชุดที่ 2(สำหรับฝ่ายจัดการ)" xfId="1334"/>
    <cellStyle name="-_จัดสรรกล้าเม.ย.49และ มิ.ย.49_เอกสารประชุม ชุดที่ 3" xfId="1335"/>
    <cellStyle name="-_จัดสรรกล้าเม.ย.49และ มิ.ย.49_เอกสารประชุม ชุดที่ 4" xfId="1336"/>
    <cellStyle name="-_จัดสรรกล้าเม.ย.49และ มิ.ย.49_ไบโอทรานส์ (2)" xfId="1337"/>
    <cellStyle name="-_จัดสรรกล้าเม.ย.49และ มิ.ย.49_ก พ " xfId="1338"/>
    <cellStyle name="-_จัดสรรกล้าเม.ย.49และ มิ.ย.49_การคิดต้นทุน" xfId="1339"/>
    <cellStyle name="-_จัดสรรกล้าเม.ย.49และ มิ.ย.49_บัญชี 4_50. (version 1)" xfId="1340"/>
    <cellStyle name="-_จัดสรรกล้าเม.ย.49และ มิ.ย.49_บัญชี พ.ค 50" xfId="1341"/>
    <cellStyle name="-_จัดสรรกล้าเม.ย.49และ มิ.ย.49_บัญชีขนส่ง-ค่าบริการ 4-3-09" xfId="1342"/>
    <cellStyle name="-_จัดสรรกล้าเม.ย.49และ มิ.ย.49_ประเมินผล  MB2 Q1" xfId="1343"/>
    <cellStyle name="-_จัดสรรกล้าเม.ย.49และ มิ.ย.49_ประชุมบริษัทเมษายน50 (2)" xfId="1344"/>
    <cellStyle name="-_จัดสรรกล้าเม.ย.49และ มิ.ย.49_ประชุมบริษัทเมษายน50 (3)" xfId="1345"/>
    <cellStyle name="-_จัดสรรกล้าเม.ย.49และ มิ.ย.49_ผลประเมิน MB2 Jintana Q1(ส่ง HR 12.4.50)" xfId="1346"/>
    <cellStyle name="-_จัดสรรกล้าเม.ย.49และ มิ.ย.49_รายงานการขนส่งแยกภาค 10_07" xfId="1347"/>
    <cellStyle name="-_จัดสรรกล้าเม.ย.49และ มิ.ย.49_รายงานบอร์ด พ ค  (2)" xfId="1348"/>
    <cellStyle name="-_จัดสรรกล้าเม.ย.49และ มิ.ย.49_รายงานบอร์ด ม ค " xfId="1349"/>
    <cellStyle name="-_จัดสรรกล้าเม.ย.49และ มิ.ย.49_รายงานประชุมเดือนพฤษภาคม" xfId="1350"/>
    <cellStyle name="-_จัดสรรกล้าเม.ย.49และ มิ.ย.49_รายงานผลการดำเนินงาน 3_2550 Final" xfId="1351"/>
    <cellStyle name="-_จัดสรรกล้าเม.ย.49และ มิ.ย.49_รายละเอียดบุคคล Q2_Department" xfId="1352"/>
    <cellStyle name="-_จัดสรรกล้าเม.ย.49และ มิ.ย.49_รายละเอียดบุคคล Q4" xfId="1353"/>
    <cellStyle name="-_จัดสรรกล้าเม.ย.49และ มิ.ย.49_วาระบัญชี" xfId="1354"/>
    <cellStyle name="-_จัดสรรกล้าเม.ย.49และ มิ.ย.49_สรุป MB2 ไตรมาส 1_50" xfId="1355"/>
    <cellStyle name="-_จัดสรรกล้าเม.ย.49และ มิ.ย.49_สรุปประเมิน  MB2 Q4" xfId="1356"/>
    <cellStyle name="-_จัดสรรกล้าเม.ย.49และ มิ.ย.49_สรุปประเมิน  MB2 Q4_1" xfId="1357"/>
    <cellStyle name="-_จัดสรรกล้าไม้" xfId="1358"/>
    <cellStyle name="-_จัดสรรกล้าไม้(เพิ่มเติม)" xfId="1359"/>
    <cellStyle name="-_จัดสรรกล้าไม้_1.1) MBO_CEO_THEERASAK" xfId="1360"/>
    <cellStyle name="-_จัดสรรกล้าไม้_1.2) MIB_CEO_THEERASAK" xfId="1361"/>
    <cellStyle name="-_จัดสรรกล้าไม้_2.7) MIB_CEO_THEERASAK_JULY 07" xfId="1362"/>
    <cellStyle name="-_จัดสรรกล้าไม้_4.1 เพื่อพิจารณาผลงานประจำไตรมาส 2 ของบริษัท ทรีเทค จำกัด" xfId="1363"/>
    <cellStyle name="-_จัดสรรกล้าไม้_5. Report HR for May 2006" xfId="1364"/>
    <cellStyle name="-_จัดสรรกล้าไม้_8. Report HR for August 2006" xfId="1365"/>
    <cellStyle name="-_จัดสรรกล้าไม้_Appendix C - Organization Structure-Tree Tech" xfId="1366"/>
    <cellStyle name="-_จัดสรรกล้าไม้_GPS" xfId="1367"/>
    <cellStyle name="-_จัดสรรกล้าไม้_Hr report_ April " xfId="1368"/>
    <cellStyle name="-_จัดสรรกล้าไม้_Hr report_ May" xfId="1369"/>
    <cellStyle name="-_จัดสรรกล้าไม้_IT Dec." xfId="1370"/>
    <cellStyle name="-_จัดสรรกล้าไม้_June_Aug._07 ( บัว )-MIB (1)" xfId="1371"/>
    <cellStyle name="-_จัดสรรกล้าไม้_June-August_07" xfId="1372"/>
    <cellStyle name="-_จัดสรรกล้าไม้_ManPower TT Revise -Aug" xfId="1373"/>
    <cellStyle name="-_จัดสรรกล้าไม้_MB2 BHL 2007 Q1-2 (Revise)" xfId="1374"/>
    <cellStyle name="-_จัดสรรกล้าไม้_MB2 BHL 2007 Q1-2 (Revise) (1)" xfId="1375"/>
    <cellStyle name="-_จัดสรรกล้าไม้_MB2 BHL Q3-4 (REV.0606)" xfId="1376"/>
    <cellStyle name="-_จัดสรรกล้าไม้_MB2 Q1-4 50 (CEO Revise)" xfId="1377"/>
    <cellStyle name="-_จัดสรรกล้าไม้_MB2 Q1-4.50 (CEO.Revise)" xfId="1378"/>
    <cellStyle name="-_จัดสรรกล้าไม้_MB2 Q2" xfId="1379"/>
    <cellStyle name="-_จัดสรรกล้าไม้_MB2 Q3 (Tree Tech)" xfId="1380"/>
    <cellStyle name="-_จัดสรรกล้าไม้_MB2 QC 2006" xfId="1381"/>
    <cellStyle name="-_จัดสรรกล้าไม้_MBII_Acc BHQ3-4_07 (HR)" xfId="1382"/>
    <cellStyle name="-_จัดสรรกล้าไม้_MBII_Asstcfo_Q4" xfId="1383"/>
    <cellStyle name="-_จัดสรรกล้าไม้_MIB Naticha_Q2_07" xfId="1384"/>
    <cellStyle name="-_จัดสรรกล้าไม้_MIB มิ.ย.-ส.ค. (revise)" xfId="1385"/>
    <cellStyle name="-_จัดสรรกล้าไม้_NC Monthly Report" xfId="1386"/>
    <cellStyle name="-_จัดสรรกล้าไม้_OC T Tech" xfId="1387"/>
    <cellStyle name="-_จัดสรรกล้าไม้_Report New Management_THEERASAK" xfId="1388"/>
    <cellStyle name="-_จัดสรรกล้าไม้_Revised MB2_QC_2006 (Q1&amp;Q2&amp;Q3) (1)" xfId="1389"/>
    <cellStyle name="-_จัดสรรกล้าไม้_Revised MB2_QC_2006 (Q1&amp;Q2)" xfId="1390"/>
    <cellStyle name="-_จัดสรรกล้าไม้_เอกสาร ชุดที่ 2" xfId="1391"/>
    <cellStyle name="-_จัดสรรกล้าไม้_เอกสารการประชุม  ชุดที่ 1" xfId="1392"/>
    <cellStyle name="-_จัดสรรกล้าไม้_เอกสารการประชุม ชุดที่ 3 (version 1)" xfId="1393"/>
    <cellStyle name="-_จัดสรรกล้าไม้_เอกสารนำเสนอผลงานไตรมาส 2" xfId="1394"/>
    <cellStyle name="-_จัดสรรกล้าไม้_เอกสารประชุม" xfId="1395"/>
    <cellStyle name="-_จัดสรรกล้าไม้_เอกสารประชุม  NC Tree Tech No.8(นำเสนอผลงานไตรมาส2)" xfId="1396"/>
    <cellStyle name="-_จัดสรรกล้าไม้_เอกสารประชุม ชุดที่ 2(สำหรับฝ่ายจัดการ)" xfId="1397"/>
    <cellStyle name="-_จัดสรรกล้าไม้_เอกสารประชุม ชุดที่ 3" xfId="1398"/>
    <cellStyle name="-_จัดสรรกล้าไม้_เอกสารประชุม ชุดที่ 4" xfId="1399"/>
    <cellStyle name="-_จัดสรรกล้าไม้_ไบโอทรานส์ (2)" xfId="1400"/>
    <cellStyle name="-_จัดสรรกล้าไม้_ก พ " xfId="1401"/>
    <cellStyle name="-_จัดสรรกล้าไม้_การคิดต้นทุน" xfId="1402"/>
    <cellStyle name="-_จัดสรรกล้าไม้_บัญชี 4_50. (version 1)" xfId="1403"/>
    <cellStyle name="-_จัดสรรกล้าไม้_บัญชี พ.ค 50" xfId="1404"/>
    <cellStyle name="-_จัดสรรกล้าไม้_บัญชีขนส่ง-ค่าบริการ 4-3-09" xfId="1405"/>
    <cellStyle name="-_จัดสรรกล้าไม้_ประเมินผล  MB2 Q1" xfId="1406"/>
    <cellStyle name="-_จัดสรรกล้าไม้_ประชุมบริษัทเมษายน50 (2)" xfId="1407"/>
    <cellStyle name="-_จัดสรรกล้าไม้_ประชุมบริษัทเมษายน50 (3)" xfId="1408"/>
    <cellStyle name="-_จัดสรรกล้าไม้_ผลประเมิน MB2 Jintana Q1(ส่ง HR 12.4.50)" xfId="1409"/>
    <cellStyle name="-_จัดสรรกล้าไม้_รายงานการขนส่งแยกภาค 10_07" xfId="1410"/>
    <cellStyle name="-_จัดสรรกล้าไม้_รายงานบอร์ด พ ค  (2)" xfId="1411"/>
    <cellStyle name="-_จัดสรรกล้าไม้_รายงานบอร์ด ม ค " xfId="1412"/>
    <cellStyle name="-_จัดสรรกล้าไม้_รายงานประชุมเดือนพฤษภาคม" xfId="1413"/>
    <cellStyle name="-_จัดสรรกล้าไม้_รายงานผลการดำเนินงาน 3_2550 Final" xfId="1414"/>
    <cellStyle name="-_จัดสรรกล้าไม้_รายละเอียดบุคคล Q2_Department" xfId="1415"/>
    <cellStyle name="-_จัดสรรกล้าไม้_รายละเอียดบุคคล Q4" xfId="1416"/>
    <cellStyle name="-_จัดสรรกล้าไม้_วาระบัญชี" xfId="1417"/>
    <cellStyle name="-_จัดสรรกล้าไม้_สรุป MB2 ไตรมาส 1_50" xfId="1418"/>
    <cellStyle name="-_จัดสรรกล้าไม้_สรุปประเมิน  MB2 Q4" xfId="1419"/>
    <cellStyle name="-_จัดสรรกล้าไม้_สรุปประเมิน  MB2 Q4_1" xfId="1420"/>
    <cellStyle name="-_จัดสรรกล้าพ.ค.49" xfId="1421"/>
    <cellStyle name="-_จัดสรรกล้าพ.ค.49_1.1) MBO_CEO_THEERASAK" xfId="1422"/>
    <cellStyle name="-_จัดสรรกล้าพ.ค.49_1.2) MIB_CEO_THEERASAK" xfId="1423"/>
    <cellStyle name="-_จัดสรรกล้าพ.ค.49_2.7) MIB_CEO_THEERASAK_JULY 07" xfId="1424"/>
    <cellStyle name="-_จัดสรรกล้าพ.ค.49_4.1 เพื่อพิจารณาผลงานประจำไตรมาส 2 ของบริษัท ทรีเทค จำกัด" xfId="1425"/>
    <cellStyle name="-_จัดสรรกล้าพ.ค.49_5. Report HR for May 2006" xfId="1426"/>
    <cellStyle name="-_จัดสรรกล้าพ.ค.49_8. Report HR for August 2006" xfId="1427"/>
    <cellStyle name="-_จัดสรรกล้าพ.ค.49_Appendix C - Organization Structure-Tree Tech" xfId="1428"/>
    <cellStyle name="-_จัดสรรกล้าพ.ค.49_GPS" xfId="1429"/>
    <cellStyle name="-_จัดสรรกล้าพ.ค.49_Hr report_ April " xfId="1430"/>
    <cellStyle name="-_จัดสรรกล้าพ.ค.49_Hr report_ May" xfId="1431"/>
    <cellStyle name="-_จัดสรรกล้าพ.ค.49_IT Dec." xfId="1432"/>
    <cellStyle name="-_จัดสรรกล้าพ.ค.49_June_Aug._07 ( บัว )-MIB (1)" xfId="1433"/>
    <cellStyle name="-_จัดสรรกล้าพ.ค.49_June-August_07" xfId="1434"/>
    <cellStyle name="-_จัดสรรกล้าพ.ค.49_ManPower TT Revise -Aug" xfId="1435"/>
    <cellStyle name="-_จัดสรรกล้าพ.ค.49_MB2 BHL 2007 Q1-2 (Revise)" xfId="1436"/>
    <cellStyle name="-_จัดสรรกล้าพ.ค.49_MB2 BHL 2007 Q1-2 (Revise) (1)" xfId="1437"/>
    <cellStyle name="-_จัดสรรกล้าพ.ค.49_MB2 BHL Q3-4 (REV.0606)" xfId="1438"/>
    <cellStyle name="-_จัดสรรกล้าพ.ค.49_MB2 Q1-4 50 (CEO Revise)" xfId="1439"/>
    <cellStyle name="-_จัดสรรกล้าพ.ค.49_MB2 Q1-4.50 (CEO.Revise)" xfId="1440"/>
    <cellStyle name="-_จัดสรรกล้าพ.ค.49_MB2 Q2" xfId="1441"/>
    <cellStyle name="-_จัดสรรกล้าพ.ค.49_MB2 Q3 (Tree Tech)" xfId="1442"/>
    <cellStyle name="-_จัดสรรกล้าพ.ค.49_MB2 QC 2006" xfId="1443"/>
    <cellStyle name="-_จัดสรรกล้าพ.ค.49_MBII_Acc BHQ3-4_07 (HR)" xfId="1444"/>
    <cellStyle name="-_จัดสรรกล้าพ.ค.49_MBII_Asstcfo_Q4" xfId="1445"/>
    <cellStyle name="-_จัดสรรกล้าพ.ค.49_MIB Naticha_Q2_07" xfId="1446"/>
    <cellStyle name="-_จัดสรรกล้าพ.ค.49_MIB มิ.ย.-ส.ค. (revise)" xfId="1447"/>
    <cellStyle name="-_จัดสรรกล้าพ.ค.49_NC Monthly Report" xfId="1448"/>
    <cellStyle name="-_จัดสรรกล้าพ.ค.49_OC T Tech" xfId="1449"/>
    <cellStyle name="-_จัดสรรกล้าพ.ค.49_Report New Management_THEERASAK" xfId="1450"/>
    <cellStyle name="-_จัดสรรกล้าพ.ค.49_Revised MB2_QC_2006 (Q1&amp;Q2&amp;Q3) (1)" xfId="1451"/>
    <cellStyle name="-_จัดสรรกล้าพ.ค.49_Revised MB2_QC_2006 (Q1&amp;Q2)" xfId="1452"/>
    <cellStyle name="-_จัดสรรกล้าพ.ค.49_เอกสาร ชุดที่ 2" xfId="1453"/>
    <cellStyle name="-_จัดสรรกล้าพ.ค.49_เอกสารการประชุม  ชุดที่ 1" xfId="1454"/>
    <cellStyle name="-_จัดสรรกล้าพ.ค.49_เอกสารการประชุม ชุดที่ 3 (version 1)" xfId="1455"/>
    <cellStyle name="-_จัดสรรกล้าพ.ค.49_เอกสารนำเสนอผลงานไตรมาส 2" xfId="1456"/>
    <cellStyle name="-_จัดสรรกล้าพ.ค.49_เอกสารประชุม" xfId="1457"/>
    <cellStyle name="-_จัดสรรกล้าพ.ค.49_เอกสารประชุม  NC Tree Tech No.8(นำเสนอผลงานไตรมาส2)" xfId="1458"/>
    <cellStyle name="-_จัดสรรกล้าพ.ค.49_เอกสารประชุม ชุดที่ 2(สำหรับฝ่ายจัดการ)" xfId="1459"/>
    <cellStyle name="-_จัดสรรกล้าพ.ค.49_เอกสารประชุม ชุดที่ 3" xfId="1460"/>
    <cellStyle name="-_จัดสรรกล้าพ.ค.49_เอกสารประชุม ชุดที่ 4" xfId="1461"/>
    <cellStyle name="-_จัดสรรกล้าพ.ค.49_ไบโอทรานส์ (2)" xfId="1462"/>
    <cellStyle name="-_จัดสรรกล้าพ.ค.49_ก พ " xfId="1463"/>
    <cellStyle name="-_จัดสรรกล้าพ.ค.49_การคิดต้นทุน" xfId="1464"/>
    <cellStyle name="-_จัดสรรกล้าพ.ค.49_บัญชี 4_50. (version 1)" xfId="1465"/>
    <cellStyle name="-_จัดสรรกล้าพ.ค.49_บัญชี พ.ค 50" xfId="1466"/>
    <cellStyle name="-_จัดสรรกล้าพ.ค.49_บัญชีขนส่ง-ค่าบริการ 4-3-09" xfId="1467"/>
    <cellStyle name="-_จัดสรรกล้าพ.ค.49_ประเมินผล  MB2 Q1" xfId="1468"/>
    <cellStyle name="-_จัดสรรกล้าพ.ค.49_ประชุมบริษัทเมษายน50 (2)" xfId="1469"/>
    <cellStyle name="-_จัดสรรกล้าพ.ค.49_ประชุมบริษัทเมษายน50 (3)" xfId="1470"/>
    <cellStyle name="-_จัดสรรกล้าพ.ค.49_ผลประเมิน MB2 Jintana Q1(ส่ง HR 12.4.50)" xfId="1471"/>
    <cellStyle name="-_จัดสรรกล้าพ.ค.49_รายงานการขนส่งแยกภาค 10_07" xfId="1472"/>
    <cellStyle name="-_จัดสรรกล้าพ.ค.49_รายงานบอร์ด พ ค  (2)" xfId="1473"/>
    <cellStyle name="-_จัดสรรกล้าพ.ค.49_รายงานบอร์ด ม ค " xfId="1474"/>
    <cellStyle name="-_จัดสรรกล้าพ.ค.49_รายงานประชุมเดือนพฤษภาคม" xfId="1475"/>
    <cellStyle name="-_จัดสรรกล้าพ.ค.49_รายงานผลการดำเนินงาน 3_2550 Final" xfId="1476"/>
    <cellStyle name="-_จัดสรรกล้าพ.ค.49_รายละเอียดบุคคล Q2_Department" xfId="1477"/>
    <cellStyle name="-_จัดสรรกล้าพ.ค.49_รายละเอียดบุคคล Q4" xfId="1478"/>
    <cellStyle name="-_จัดสรรกล้าพ.ค.49_วาระบัญชี" xfId="1479"/>
    <cellStyle name="-_จัดสรรกล้าพ.ค.49_สรุป MB2 ไตรมาส 1_50" xfId="1480"/>
    <cellStyle name="-_จัดสรรกล้าพ.ค.49_สรุปประเมิน  MB2 Q4" xfId="1481"/>
    <cellStyle name="-_จัดสรรกล้าพ.ค.49_สรุปประเมิน  MB2 Q4_1" xfId="1482"/>
    <cellStyle name="_ตาราง Visitation for  CEO" xfId="1483"/>
    <cellStyle name="_นำเสนอ NC และผู้ถือหุ้น(29-4-49)-2 (1)" xfId="1484"/>
    <cellStyle name="_นำเสนอ NC และผู้ถือหุ้น(29-4-49)-2 (1)_AP" xfId="1485"/>
    <cellStyle name="_นำเสนอ NC และผู้ถือหุ้น(29-4-49)-2 (1)_AR" xfId="1486"/>
    <cellStyle name="_นำเสนอ NC และผู้ถือหุ้น(29-4-49)-2 (1)_Executive Summary" xfId="1487"/>
    <cellStyle name="_นำเสนอ NC และผู้ถือหุ้น(29-4-49)-2 (1)_Executive Summary_Checklist สรุปสถานะการโอน 14.7.2009.new1" xfId="1488"/>
    <cellStyle name="_นำเสนอ NC และผู้ถือหุ้น(29-4-49)-2 (1)_Executive Summary_Trailar เดือนรุ่ง" xfId="1489"/>
    <cellStyle name="_นำเสนอ NC และผู้ถือหุ้น(29-4-49)-2 (1)_June-August_07" xfId="1490"/>
    <cellStyle name="_นำเสนอ NC และผู้ถือหุ้น(29-4-49)-2 (1)_MIB Naticha_Q2_07" xfId="1491"/>
    <cellStyle name="_นำเสนอ NC และผู้ถือหุ้น(29-4-49)-2 (1)_MIB Naticha_Q2_07_รายคัน" xfId="1492"/>
    <cellStyle name="_นำเสนอ NC และผู้ถือหุ้น(29-4-49)-2 (1)_OC-AASc update 2-3-09_15.48น." xfId="1493"/>
    <cellStyle name="_นำเสนอ NC และผู้ถือหุ้น(29-4-49)-2 (1)_แกลบ โรงไฟฟ้าฟ้า 3,4" xfId="1494"/>
    <cellStyle name="_นำเสนอ NC และผู้ถือหุ้น(29-4-49)-2 (1)_การคิดต้นทุน" xfId="1495"/>
    <cellStyle name="_นำเสนอ NC และผู้ถือหุ้น(29-4-49)-2 (1)_ต้นทุนขนส่งแกลบ โรงไฟฟ้า 1-2" xfId="1496"/>
    <cellStyle name="_นำเสนอ NC และผู้ถือหุ้น(29-4-49)-2 (1)_ต้นทุนขนส่งแกลบ โรงไฟฟ้า 3-4" xfId="1497"/>
    <cellStyle name="_นำเสนอ NC และผู้ถือหุ้น(29-4-49)-2 (1)_ต้นทุนขนส่งแกลบ โรงไฟฟ้า 7-8" xfId="1498"/>
    <cellStyle name="_นำเสนอ NC และผู้ถือหุ้น(29-4-49)-2 (1)_บัญชีขนส่ง-ค่าบริการ 4-3-09" xfId="1499"/>
    <cellStyle name="_นำเสนอ NC และผู้ถือหุ้น(29-4-49)-2 (1)_ประเมินผลพี่โชค (1)" xfId="1500"/>
    <cellStyle name="_นำเสนอ NC และผู้ถือหุ้น(29-4-49)-2 (1)_รายคัน" xfId="1501"/>
    <cellStyle name="_บริษัทไม้" xfId="1502"/>
    <cellStyle name="_บริษัทไม้_Executive Summary" xfId="1503"/>
    <cellStyle name="_บริษัทไม้_Executive Summary_Checklist สรุปสถานะการโอน 14.7.2009.new1" xfId="1504"/>
    <cellStyle name="_บริษัทไม้_Executive Summary_Trailar เดือนรุ่ง" xfId="1505"/>
    <cellStyle name="_บริษัทไม้_แกลบ โรงไฟฟ้าฟ้า 3,4" xfId="1506"/>
    <cellStyle name="_บริษัทไม้_ต้นทุนขนส่งแกลบ โรงไฟฟ้า 1-2" xfId="1507"/>
    <cellStyle name="_บริษัทไม้_ต้นทุนขนส่งแกลบ โรงไฟฟ้า 3-4" xfId="1508"/>
    <cellStyle name="_บริษัทไม้_ต้นทุนขนส่งแกลบ โรงไฟฟ้า 7-8" xfId="1509"/>
    <cellStyle name="_บริษัทไม้_รายคัน" xfId="1510"/>
    <cellStyle name="_บอร์ด" xfId="1511"/>
    <cellStyle name="_บอร์ด (2)" xfId="1512"/>
    <cellStyle name="_บอร์ด (แก้ไข)" xfId="1513"/>
    <cellStyle name="_บอร์ด sbp  ครั้งที่ 4-49" xfId="1514"/>
    <cellStyle name="_บอร์ด sbp  ครั้งที่ 4-49_OC-AASc update 2-3-09_15.48น." xfId="1515"/>
    <cellStyle name="_บอร์ด sbp  ครั้งที่ 4-49_Replacement Q4 2008" xfId="1516"/>
    <cellStyle name="_บอร์ด sbp  ครั้งที่ 4-49_เปรียบเทียบรายได้รายบริษัท 102551" xfId="1517"/>
    <cellStyle name="_บอร์ด sbp  ครั้งที่ 4-49_ค่าบริการ-ขนส่ง" xfId="1518"/>
    <cellStyle name="_บอร์ด sbp  ครั้งที่ 4-49_ค่าบริการ-ขนส่ง_AP" xfId="1519"/>
    <cellStyle name="_บอร์ด sbp  ครั้งที่ 4-49_ค่าบริการ-ขนส่ง_AR" xfId="1520"/>
    <cellStyle name="_บอร์ด sbp  ครั้งที่ 6-49" xfId="1521"/>
    <cellStyle name="_บอร์ด sbp  ครั้งที่ 6-49_OC-AASc update 2-3-09_15.48น." xfId="1522"/>
    <cellStyle name="_บอร์ด sbp  ครั้งที่ 6-49_Replacement Q4 2008" xfId="1523"/>
    <cellStyle name="_บอร์ด sbp  ครั้งที่ 6-49_เปรียบเทียบรายได้รายบริษัท 102551" xfId="1524"/>
    <cellStyle name="_บอร์ด sbp  ครั้งที่ 6-49_ค่าบริการ-ขนส่ง" xfId="1525"/>
    <cellStyle name="_บอร์ด sbp  ครั้งที่ 6-49_ค่าบริการ-ขนส่ง_AP" xfId="1526"/>
    <cellStyle name="_บอร์ด sbp  ครั้งที่ 6-49_ค่าบริการ-ขนส่ง_AR" xfId="1527"/>
    <cellStyle name="_บอร์ด ฝ่าย HR" xfId="1528"/>
    <cellStyle name="_บอร์ดไชโย" xfId="1529"/>
    <cellStyle name="_บอร์ดไชโย 15 11 49 (2)" xfId="1530"/>
    <cellStyle name="_บอร์ดไชโย 15.11.49" xfId="1531"/>
    <cellStyle name="_บัญชีขนส่ง-ค่าบริการ 4-3-09" xfId="1532"/>
    <cellStyle name="-_ประชุม2" xfId="1533"/>
    <cellStyle name="-_ประชุมบริษัท" xfId="1534"/>
    <cellStyle name="-_ปริมาณการขนส่ง 1-17 เม.ย. 50" xfId="1535"/>
    <cellStyle name="-_ผลกล้าออกGHและ OD ส่ง ศร." xfId="1536"/>
    <cellStyle name="-_ผลกล้าออกGHและ OD ส่ง ศร._OC-AASc update 2-3-09_15.48น." xfId="1537"/>
    <cellStyle name="-_ผลกล้าออกGHและ OD ส่ง ศร._ค่าบริการ-ขนส่ง" xfId="1538"/>
    <cellStyle name="-_ฝ่าย" xfId="1539"/>
    <cellStyle name="_ฝ่ายขายรีมใหญ่ budget 2008(24 09 07)" xfId="1540"/>
    <cellStyle name="_ฝ่ายบริหาร" xfId="1541"/>
    <cellStyle name="_ฝ่ายบุคคล" xfId="1542"/>
    <cellStyle name="_พนักงานรอโอนย้าย2" xfId="1543"/>
    <cellStyle name="-_รายงานการประชุมจัดสรรกล้าไม้ วันที่ 10 ม.ค 49" xfId="1544"/>
    <cellStyle name="-_รายงานการประชุมจัดสรรกล้าไม้ วันที่ 10 ม.ค 49_1.1) MBO_CEO_THEERASAK" xfId="1545"/>
    <cellStyle name="-_รายงานการประชุมจัดสรรกล้าไม้ วันที่ 10 ม.ค 49_1.2) MIB_CEO_THEERASAK" xfId="1546"/>
    <cellStyle name="-_รายงานการประชุมจัดสรรกล้าไม้ วันที่ 10 ม.ค 49_2.7) MIB_CEO_THEERASAK_JULY 07" xfId="1547"/>
    <cellStyle name="-_รายงานการประชุมจัดสรรกล้าไม้ วันที่ 10 ม.ค 49_4.1 เพื่อพิจารณาผลงานประจำไตรมาส 2 ของบริษัท ทรีเทค จำกัด" xfId="1548"/>
    <cellStyle name="-_รายงานการประชุมจัดสรรกล้าไม้ วันที่ 10 ม.ค 49_5. Report HR for May 2006" xfId="1549"/>
    <cellStyle name="-_รายงานการประชุมจัดสรรกล้าไม้ วันที่ 10 ม.ค 49_8. Report HR for August 2006" xfId="1550"/>
    <cellStyle name="-_รายงานการประชุมจัดสรรกล้าไม้ วันที่ 10 ม.ค 49_Appendix C - Organization Structure-Tree Tech" xfId="1551"/>
    <cellStyle name="-_รายงานการประชุมจัดสรรกล้าไม้ วันที่ 10 ม.ค 49_GPS" xfId="1552"/>
    <cellStyle name="-_รายงานการประชุมจัดสรรกล้าไม้ วันที่ 10 ม.ค 49_Hr report_ April " xfId="1553"/>
    <cellStyle name="-_รายงานการประชุมจัดสรรกล้าไม้ วันที่ 10 ม.ค 49_Hr report_ May" xfId="1554"/>
    <cellStyle name="-_รายงานการประชุมจัดสรรกล้าไม้ วันที่ 10 ม.ค 49_IT Dec." xfId="1555"/>
    <cellStyle name="-_รายงานการประชุมจัดสรรกล้าไม้ วันที่ 10 ม.ค 49_June_Aug._07 ( บัว )-MIB (1)" xfId="1556"/>
    <cellStyle name="-_รายงานการประชุมจัดสรรกล้าไม้ วันที่ 10 ม.ค 49_June-August_07" xfId="1557"/>
    <cellStyle name="-_รายงานการประชุมจัดสรรกล้าไม้ วันที่ 10 ม.ค 49_ManPower TT Revise -Aug" xfId="1558"/>
    <cellStyle name="-_รายงานการประชุมจัดสรรกล้าไม้ วันที่ 10 ม.ค 49_MB2 BHL 2007 Q1-2 (Revise)" xfId="1559"/>
    <cellStyle name="-_รายงานการประชุมจัดสรรกล้าไม้ วันที่ 10 ม.ค 49_MB2 BHL 2007 Q1-2 (Revise) (1)" xfId="1560"/>
    <cellStyle name="-_รายงานการประชุมจัดสรรกล้าไม้ วันที่ 10 ม.ค 49_MB2 BHL Q3-4 (REV.0606)" xfId="1561"/>
    <cellStyle name="-_รายงานการประชุมจัดสรรกล้าไม้ วันที่ 10 ม.ค 49_MB2 Q1-4 50 (CEO Revise)" xfId="1562"/>
    <cellStyle name="-_รายงานการประชุมจัดสรรกล้าไม้ วันที่ 10 ม.ค 49_MB2 Q1-4.50 (CEO.Revise)" xfId="1563"/>
    <cellStyle name="-_รายงานการประชุมจัดสรรกล้าไม้ วันที่ 10 ม.ค 49_MB2 Q2" xfId="1564"/>
    <cellStyle name="-_รายงานการประชุมจัดสรรกล้าไม้ วันที่ 10 ม.ค 49_MB2 Q3 (Tree Tech)" xfId="1565"/>
    <cellStyle name="-_รายงานการประชุมจัดสรรกล้าไม้ วันที่ 10 ม.ค 49_MB2 QC 2006" xfId="1566"/>
    <cellStyle name="-_รายงานการประชุมจัดสรรกล้าไม้ วันที่ 10 ม.ค 49_MBII_Acc BHQ3-4_07 (HR)" xfId="1567"/>
    <cellStyle name="-_รายงานการประชุมจัดสรรกล้าไม้ วันที่ 10 ม.ค 49_MBII_Asstcfo_Q4" xfId="1568"/>
    <cellStyle name="-_รายงานการประชุมจัดสรรกล้าไม้ วันที่ 10 ม.ค 49_MIB Naticha_Q2_07" xfId="1569"/>
    <cellStyle name="-_รายงานการประชุมจัดสรรกล้าไม้ วันที่ 10 ม.ค 49_MIB มิ.ย.-ส.ค. (revise)" xfId="1570"/>
    <cellStyle name="-_รายงานการประชุมจัดสรรกล้าไม้ วันที่ 10 ม.ค 49_NC Monthly Report" xfId="1571"/>
    <cellStyle name="-_รายงานการประชุมจัดสรรกล้าไม้ วันที่ 10 ม.ค 49_OC T Tech" xfId="1572"/>
    <cellStyle name="-_รายงานการประชุมจัดสรรกล้าไม้ วันที่ 10 ม.ค 49_Report New Management_THEERASAK" xfId="1573"/>
    <cellStyle name="-_รายงานการประชุมจัดสรรกล้าไม้ วันที่ 10 ม.ค 49_Revised MB2_QC_2006 (Q1&amp;Q2&amp;Q3) (1)" xfId="1574"/>
    <cellStyle name="-_รายงานการประชุมจัดสรรกล้าไม้ วันที่ 10 ม.ค 49_Revised MB2_QC_2006 (Q1&amp;Q2)" xfId="1575"/>
    <cellStyle name="-_รายงานการประชุมจัดสรรกล้าไม้ วันที่ 10 ม.ค 49_เอกสาร ชุดที่ 2" xfId="1576"/>
    <cellStyle name="-_รายงานการประชุมจัดสรรกล้าไม้ วันที่ 10 ม.ค 49_เอกสารการประชุม  ชุดที่ 1" xfId="1577"/>
    <cellStyle name="-_รายงานการประชุมจัดสรรกล้าไม้ วันที่ 10 ม.ค 49_เอกสารการประชุม ชุดที่ 3 (version 1)" xfId="1578"/>
    <cellStyle name="-_รายงานการประชุมจัดสรรกล้าไม้ วันที่ 10 ม.ค 49_เอกสารนำเสนอผลงานไตรมาส 2" xfId="1579"/>
    <cellStyle name="-_รายงานการประชุมจัดสรรกล้าไม้ วันที่ 10 ม.ค 49_เอกสารประชุม" xfId="1580"/>
    <cellStyle name="-_รายงานการประชุมจัดสรรกล้าไม้ วันที่ 10 ม.ค 49_เอกสารประชุม  NC Tree Tech No.8(นำเสนอผลงานไตรมาส2)" xfId="1581"/>
    <cellStyle name="-_รายงานการประชุมจัดสรรกล้าไม้ วันที่ 10 ม.ค 49_เอกสารประชุม ชุดที่ 2(สำหรับฝ่ายจัดการ)" xfId="1582"/>
    <cellStyle name="-_รายงานการประชุมจัดสรรกล้าไม้ วันที่ 10 ม.ค 49_เอกสารประชุม ชุดที่ 3" xfId="1583"/>
    <cellStyle name="-_รายงานการประชุมจัดสรรกล้าไม้ วันที่ 10 ม.ค 49_เอกสารประชุม ชุดที่ 4" xfId="1584"/>
    <cellStyle name="-_รายงานการประชุมจัดสรรกล้าไม้ วันที่ 10 ม.ค 49_ไบโอทรานส์ (2)" xfId="1585"/>
    <cellStyle name="-_รายงานการประชุมจัดสรรกล้าไม้ วันที่ 10 ม.ค 49_ก พ " xfId="1586"/>
    <cellStyle name="-_รายงานการประชุมจัดสรรกล้าไม้ วันที่ 10 ม.ค 49_การคิดต้นทุน" xfId="1587"/>
    <cellStyle name="-_รายงานการประชุมจัดสรรกล้าไม้ วันที่ 10 ม.ค 49_บัญชี 4_50. (version 1)" xfId="1588"/>
    <cellStyle name="-_รายงานการประชุมจัดสรรกล้าไม้ วันที่ 10 ม.ค 49_บัญชี พ.ค 50" xfId="1589"/>
    <cellStyle name="-_รายงานการประชุมจัดสรรกล้าไม้ วันที่ 10 ม.ค 49_บัญชีขนส่ง-ค่าบริการ 4-3-09" xfId="1590"/>
    <cellStyle name="-_รายงานการประชุมจัดสรรกล้าไม้ วันที่ 10 ม.ค 49_ประเมินผล  MB2 Q1" xfId="1591"/>
    <cellStyle name="-_รายงานการประชุมจัดสรรกล้าไม้ วันที่ 10 ม.ค 49_ประชุมบริษัทเมษายน50 (2)" xfId="1592"/>
    <cellStyle name="-_รายงานการประชุมจัดสรรกล้าไม้ วันที่ 10 ม.ค 49_ประชุมบริษัทเมษายน50 (3)" xfId="1593"/>
    <cellStyle name="-_รายงานการประชุมจัดสรรกล้าไม้ วันที่ 10 ม.ค 49_ผลประเมิน MB2 Jintana Q1(ส่ง HR 12.4.50)" xfId="1594"/>
    <cellStyle name="-_รายงานการประชุมจัดสรรกล้าไม้ วันที่ 10 ม.ค 49_รายงานการขนส่งแยกภาค 10_07" xfId="1595"/>
    <cellStyle name="-_รายงานการประชุมจัดสรรกล้าไม้ วันที่ 10 ม.ค 49_รายงานบอร์ด พ ค  (2)" xfId="1596"/>
    <cellStyle name="-_รายงานการประชุมจัดสรรกล้าไม้ วันที่ 10 ม.ค 49_รายงานบอร์ด ม ค " xfId="1597"/>
    <cellStyle name="-_รายงานการประชุมจัดสรรกล้าไม้ วันที่ 10 ม.ค 49_รายงานประชุมเดือนพฤษภาคม" xfId="1598"/>
    <cellStyle name="-_รายงานการประชุมจัดสรรกล้าไม้ วันที่ 10 ม.ค 49_รายงานผลการดำเนินงาน 3_2550 Final" xfId="1599"/>
    <cellStyle name="-_รายงานการประชุมจัดสรรกล้าไม้ วันที่ 10 ม.ค 49_รายละเอียดบุคคล Q2_Department" xfId="1600"/>
    <cellStyle name="-_รายงานการประชุมจัดสรรกล้าไม้ วันที่ 10 ม.ค 49_รายละเอียดบุคคล Q4" xfId="1601"/>
    <cellStyle name="-_รายงานการประชุมจัดสรรกล้าไม้ วันที่ 10 ม.ค 49_วาระบัญชี" xfId="1602"/>
    <cellStyle name="-_รายงานการประชุมจัดสรรกล้าไม้ วันที่ 10 ม.ค 49_สรุป MB2 ไตรมาส 1_50" xfId="1603"/>
    <cellStyle name="-_รายงานการประชุมจัดสรรกล้าไม้ วันที่ 10 ม.ค 49_สรุปประเมิน  MB2 Q4" xfId="1604"/>
    <cellStyle name="-_รายงานการประชุมจัดสรรกล้าไม้ วันที่ 10 ม.ค 49_สรุปประเมิน  MB2 Q4_1" xfId="1605"/>
    <cellStyle name="-_รายงานการประชุมจัดสรรกล้าไม้ วันที่ 14 ก พ 49" xfId="1606"/>
    <cellStyle name="-_รายงานการประชุมจัดสรรกล้าไม้ วันที่ 14 ก พ 49_1.1) MBO_CEO_THEERASAK" xfId="1607"/>
    <cellStyle name="-_รายงานการประชุมจัดสรรกล้าไม้ วันที่ 14 ก พ 49_1.2) MIB_CEO_THEERASAK" xfId="1608"/>
    <cellStyle name="-_รายงานการประชุมจัดสรรกล้าไม้ วันที่ 14 ก พ 49_2.7) MIB_CEO_THEERASAK_JULY 07" xfId="1609"/>
    <cellStyle name="-_รายงานการประชุมจัดสรรกล้าไม้ วันที่ 14 ก พ 49_4.1 เพื่อพิจารณาผลงานประจำไตรมาส 2 ของบริษัท ทรีเทค จำกัด" xfId="1610"/>
    <cellStyle name="-_รายงานการประชุมจัดสรรกล้าไม้ วันที่ 14 ก พ 49_5. Report HR for May 2006" xfId="1611"/>
    <cellStyle name="-_รายงานการประชุมจัดสรรกล้าไม้ วันที่ 14 ก พ 49_8. Report HR for August 2006" xfId="1612"/>
    <cellStyle name="-_รายงานการประชุมจัดสรรกล้าไม้ วันที่ 14 ก พ 49_Appendix C - Organization Structure-Tree Tech" xfId="1613"/>
    <cellStyle name="-_รายงานการประชุมจัดสรรกล้าไม้ วันที่ 14 ก พ 49_GPS" xfId="1614"/>
    <cellStyle name="-_รายงานการประชุมจัดสรรกล้าไม้ วันที่ 14 ก พ 49_Hr report_ April " xfId="1615"/>
    <cellStyle name="-_รายงานการประชุมจัดสรรกล้าไม้ วันที่ 14 ก พ 49_Hr report_ May" xfId="1616"/>
    <cellStyle name="-_รายงานการประชุมจัดสรรกล้าไม้ วันที่ 14 ก พ 49_IT Dec." xfId="1617"/>
    <cellStyle name="-_รายงานการประชุมจัดสรรกล้าไม้ วันที่ 14 ก พ 49_June_Aug._07 ( บัว )-MIB (1)" xfId="1618"/>
    <cellStyle name="-_รายงานการประชุมจัดสรรกล้าไม้ วันที่ 14 ก พ 49_June-August_07" xfId="1619"/>
    <cellStyle name="-_รายงานการประชุมจัดสรรกล้าไม้ วันที่ 14 ก พ 49_ManPower TT Revise -Aug" xfId="1620"/>
    <cellStyle name="-_รายงานการประชุมจัดสรรกล้าไม้ วันที่ 14 ก พ 49_MB2 BHL 2007 Q1-2 (Revise)" xfId="1621"/>
    <cellStyle name="-_รายงานการประชุมจัดสรรกล้าไม้ วันที่ 14 ก พ 49_MB2 BHL 2007 Q1-2 (Revise) (1)" xfId="1622"/>
    <cellStyle name="-_รายงานการประชุมจัดสรรกล้าไม้ วันที่ 14 ก พ 49_MB2 BHL Q3-4 (REV.0606)" xfId="1623"/>
    <cellStyle name="-_รายงานการประชุมจัดสรรกล้าไม้ วันที่ 14 ก พ 49_MB2 Q1-4 50 (CEO Revise)" xfId="1624"/>
    <cellStyle name="-_รายงานการประชุมจัดสรรกล้าไม้ วันที่ 14 ก พ 49_MB2 Q1-4.50 (CEO.Revise)" xfId="1625"/>
    <cellStyle name="-_รายงานการประชุมจัดสรรกล้าไม้ วันที่ 14 ก พ 49_MB2 Q2" xfId="1626"/>
    <cellStyle name="-_รายงานการประชุมจัดสรรกล้าไม้ วันที่ 14 ก พ 49_MB2 Q3 (Tree Tech)" xfId="1627"/>
    <cellStyle name="-_รายงานการประชุมจัดสรรกล้าไม้ วันที่ 14 ก พ 49_MB2 QC 2006" xfId="1628"/>
    <cellStyle name="-_รายงานการประชุมจัดสรรกล้าไม้ วันที่ 14 ก พ 49_MBII_Acc BHQ3-4_07 (HR)" xfId="1629"/>
    <cellStyle name="-_รายงานการประชุมจัดสรรกล้าไม้ วันที่ 14 ก พ 49_MBII_Asstcfo_Q4" xfId="1630"/>
    <cellStyle name="-_รายงานการประชุมจัดสรรกล้าไม้ วันที่ 14 ก พ 49_MIB Naticha_Q2_07" xfId="1631"/>
    <cellStyle name="-_รายงานการประชุมจัดสรรกล้าไม้ วันที่ 14 ก พ 49_MIB มิ.ย.-ส.ค. (revise)" xfId="1632"/>
    <cellStyle name="-_รายงานการประชุมจัดสรรกล้าไม้ วันที่ 14 ก พ 49_NC Monthly Report" xfId="1633"/>
    <cellStyle name="-_รายงานการประชุมจัดสรรกล้าไม้ วันที่ 14 ก พ 49_OC T Tech" xfId="1634"/>
    <cellStyle name="-_รายงานการประชุมจัดสรรกล้าไม้ วันที่ 14 ก พ 49_Report New Management_THEERASAK" xfId="1635"/>
    <cellStyle name="-_รายงานการประชุมจัดสรรกล้าไม้ วันที่ 14 ก พ 49_Revised MB2_QC_2006 (Q1&amp;Q2&amp;Q3) (1)" xfId="1636"/>
    <cellStyle name="-_รายงานการประชุมจัดสรรกล้าไม้ วันที่ 14 ก พ 49_Revised MB2_QC_2006 (Q1&amp;Q2)" xfId="1637"/>
    <cellStyle name="-_รายงานการประชุมจัดสรรกล้าไม้ วันที่ 14 ก พ 49_เอกสาร ชุดที่ 2" xfId="1638"/>
    <cellStyle name="-_รายงานการประชุมจัดสรรกล้าไม้ วันที่ 14 ก พ 49_เอกสารการประชุม  ชุดที่ 1" xfId="1639"/>
    <cellStyle name="-_รายงานการประชุมจัดสรรกล้าไม้ วันที่ 14 ก พ 49_เอกสารการประชุม ชุดที่ 3 (version 1)" xfId="1640"/>
    <cellStyle name="-_รายงานการประชุมจัดสรรกล้าไม้ วันที่ 14 ก พ 49_เอกสารนำเสนอผลงานไตรมาส 2" xfId="1641"/>
    <cellStyle name="-_รายงานการประชุมจัดสรรกล้าไม้ วันที่ 14 ก พ 49_เอกสารประชุม" xfId="1642"/>
    <cellStyle name="-_รายงานการประชุมจัดสรรกล้าไม้ วันที่ 14 ก พ 49_เอกสารประชุม  NC Tree Tech No.8(นำเสนอผลงานไตรมาส2)" xfId="1643"/>
    <cellStyle name="-_รายงานการประชุมจัดสรรกล้าไม้ วันที่ 14 ก พ 49_เอกสารประชุม ชุดที่ 2(สำหรับฝ่ายจัดการ)" xfId="1644"/>
    <cellStyle name="-_รายงานการประชุมจัดสรรกล้าไม้ วันที่ 14 ก พ 49_เอกสารประชุม ชุดที่ 3" xfId="1645"/>
    <cellStyle name="-_รายงานการประชุมจัดสรรกล้าไม้ วันที่ 14 ก พ 49_เอกสารประชุม ชุดที่ 4" xfId="1646"/>
    <cellStyle name="-_รายงานการประชุมจัดสรรกล้าไม้ วันที่ 14 ก พ 49_ไบโอทรานส์ (2)" xfId="1647"/>
    <cellStyle name="-_รายงานการประชุมจัดสรรกล้าไม้ วันที่ 14 ก พ 49_ก พ " xfId="1648"/>
    <cellStyle name="-_รายงานการประชุมจัดสรรกล้าไม้ วันที่ 14 ก พ 49_การคิดต้นทุน" xfId="1649"/>
    <cellStyle name="-_รายงานการประชุมจัดสรรกล้าไม้ วันที่ 14 ก พ 49_บัญชี 4_50. (version 1)" xfId="1650"/>
    <cellStyle name="-_รายงานการประชุมจัดสรรกล้าไม้ วันที่ 14 ก พ 49_บัญชี พ.ค 50" xfId="1651"/>
    <cellStyle name="-_รายงานการประชุมจัดสรรกล้าไม้ วันที่ 14 ก พ 49_บัญชีขนส่ง-ค่าบริการ 4-3-09" xfId="1652"/>
    <cellStyle name="-_รายงานการประชุมจัดสรรกล้าไม้ วันที่ 14 ก พ 49_ประเมินผล  MB2 Q1" xfId="1653"/>
    <cellStyle name="-_รายงานการประชุมจัดสรรกล้าไม้ วันที่ 14 ก พ 49_ประชุมบริษัทเมษายน50 (2)" xfId="1654"/>
    <cellStyle name="-_รายงานการประชุมจัดสรรกล้าไม้ วันที่ 14 ก พ 49_ประชุมบริษัทเมษายน50 (3)" xfId="1655"/>
    <cellStyle name="-_รายงานการประชุมจัดสรรกล้าไม้ วันที่ 14 ก พ 49_ผลประเมิน MB2 Jintana Q1(ส่ง HR 12.4.50)" xfId="1656"/>
    <cellStyle name="-_รายงานการประชุมจัดสรรกล้าไม้ วันที่ 14 ก พ 49_รายงานการขนส่งแยกภาค 10_07" xfId="1657"/>
    <cellStyle name="-_รายงานการประชุมจัดสรรกล้าไม้ วันที่ 14 ก พ 49_รายงานบอร์ด พ ค  (2)" xfId="1658"/>
    <cellStyle name="-_รายงานการประชุมจัดสรรกล้าไม้ วันที่ 14 ก พ 49_รายงานบอร์ด ม ค " xfId="1659"/>
    <cellStyle name="-_รายงานการประชุมจัดสรรกล้าไม้ วันที่ 14 ก พ 49_รายงานประชุมเดือนพฤษภาคม" xfId="1660"/>
    <cellStyle name="-_รายงานการประชุมจัดสรรกล้าไม้ วันที่ 14 ก พ 49_รายงานผลการดำเนินงาน 3_2550 Final" xfId="1661"/>
    <cellStyle name="-_รายงานการประชุมจัดสรรกล้าไม้ วันที่ 14 ก พ 49_รายละเอียดบุคคล Q2_Department" xfId="1662"/>
    <cellStyle name="-_รายงานการประชุมจัดสรรกล้าไม้ วันที่ 14 ก พ 49_รายละเอียดบุคคล Q4" xfId="1663"/>
    <cellStyle name="-_รายงานการประชุมจัดสรรกล้าไม้ วันที่ 14 ก พ 49_วาระบัญชี" xfId="1664"/>
    <cellStyle name="-_รายงานการประชุมจัดสรรกล้าไม้ วันที่ 14 ก พ 49_สรุป MB2 ไตรมาส 1_50" xfId="1665"/>
    <cellStyle name="-_รายงานการประชุมจัดสรรกล้าไม้ วันที่ 14 ก พ 49_สรุปประเมิน  MB2 Q4" xfId="1666"/>
    <cellStyle name="-_รายงานการประชุมจัดสรรกล้าไม้ วันที่ 14 ก พ 49_สรุปประเมิน  MB2 Q4_1" xfId="1667"/>
    <cellStyle name="-_รายงานการประชุมจัดสรรกล้าไม้ วันที่ 17 ม.ค 49" xfId="1668"/>
    <cellStyle name="-_รายงานการประชุมจัดสรรกล้าไม้ วันที่ 17 ม.ค 49_1.1) MBO_CEO_THEERASAK" xfId="1669"/>
    <cellStyle name="-_รายงานการประชุมจัดสรรกล้าไม้ วันที่ 17 ม.ค 49_1.2) MIB_CEO_THEERASAK" xfId="1670"/>
    <cellStyle name="-_รายงานการประชุมจัดสรรกล้าไม้ วันที่ 17 ม.ค 49_2.7) MIB_CEO_THEERASAK_JULY 07" xfId="1671"/>
    <cellStyle name="-_รายงานการประชุมจัดสรรกล้าไม้ วันที่ 17 ม.ค 49_4.1 เพื่อพิจารณาผลงานประจำไตรมาส 2 ของบริษัท ทรีเทค จำกัด" xfId="1672"/>
    <cellStyle name="-_รายงานการประชุมจัดสรรกล้าไม้ วันที่ 17 ม.ค 49_5. Report HR for May 2006" xfId="1673"/>
    <cellStyle name="-_รายงานการประชุมจัดสรรกล้าไม้ วันที่ 17 ม.ค 49_8. Report HR for August 2006" xfId="1674"/>
    <cellStyle name="-_รายงานการประชุมจัดสรรกล้าไม้ วันที่ 17 ม.ค 49_Appendix C - Organization Structure-Tree Tech" xfId="1675"/>
    <cellStyle name="-_รายงานการประชุมจัดสรรกล้าไม้ วันที่ 17 ม.ค 49_GPS" xfId="1676"/>
    <cellStyle name="-_รายงานการประชุมจัดสรรกล้าไม้ วันที่ 17 ม.ค 49_Hr report_ April " xfId="1677"/>
    <cellStyle name="-_รายงานการประชุมจัดสรรกล้าไม้ วันที่ 17 ม.ค 49_Hr report_ May" xfId="1678"/>
    <cellStyle name="-_รายงานการประชุมจัดสรรกล้าไม้ วันที่ 17 ม.ค 49_IT Dec." xfId="1679"/>
    <cellStyle name="-_รายงานการประชุมจัดสรรกล้าไม้ วันที่ 17 ม.ค 49_June_Aug._07 ( บัว )-MIB (1)" xfId="1680"/>
    <cellStyle name="-_รายงานการประชุมจัดสรรกล้าไม้ วันที่ 17 ม.ค 49_June-August_07" xfId="1681"/>
    <cellStyle name="-_รายงานการประชุมจัดสรรกล้าไม้ วันที่ 17 ม.ค 49_ManPower TT Revise -Aug" xfId="1682"/>
    <cellStyle name="-_รายงานการประชุมจัดสรรกล้าไม้ วันที่ 17 ม.ค 49_MB2 BHL 2007 Q1-2 (Revise)" xfId="1683"/>
    <cellStyle name="-_รายงานการประชุมจัดสรรกล้าไม้ วันที่ 17 ม.ค 49_MB2 BHL 2007 Q1-2 (Revise) (1)" xfId="1684"/>
    <cellStyle name="-_รายงานการประชุมจัดสรรกล้าไม้ วันที่ 17 ม.ค 49_MB2 BHL Q3-4 (REV.0606)" xfId="1685"/>
    <cellStyle name="-_รายงานการประชุมจัดสรรกล้าไม้ วันที่ 17 ม.ค 49_MB2 Q1-4 50 (CEO Revise)" xfId="1686"/>
    <cellStyle name="-_รายงานการประชุมจัดสรรกล้าไม้ วันที่ 17 ม.ค 49_MB2 Q1-4.50 (CEO.Revise)" xfId="1687"/>
    <cellStyle name="-_รายงานการประชุมจัดสรรกล้าไม้ วันที่ 17 ม.ค 49_MB2 Q2" xfId="1688"/>
    <cellStyle name="-_รายงานการประชุมจัดสรรกล้าไม้ วันที่ 17 ม.ค 49_MB2 Q3 (Tree Tech)" xfId="1689"/>
    <cellStyle name="-_รายงานการประชุมจัดสรรกล้าไม้ วันที่ 17 ม.ค 49_MB2 QC 2006" xfId="1690"/>
    <cellStyle name="-_รายงานการประชุมจัดสรรกล้าไม้ วันที่ 17 ม.ค 49_MBII_Acc BHQ3-4_07 (HR)" xfId="1691"/>
    <cellStyle name="-_รายงานการประชุมจัดสรรกล้าไม้ วันที่ 17 ม.ค 49_MBII_Asstcfo_Q4" xfId="1692"/>
    <cellStyle name="-_รายงานการประชุมจัดสรรกล้าไม้ วันที่ 17 ม.ค 49_MIB Naticha_Q2_07" xfId="1693"/>
    <cellStyle name="-_รายงานการประชุมจัดสรรกล้าไม้ วันที่ 17 ม.ค 49_MIB มิ.ย.-ส.ค. (revise)" xfId="1694"/>
    <cellStyle name="-_รายงานการประชุมจัดสรรกล้าไม้ วันที่ 17 ม.ค 49_NC Monthly Report" xfId="1695"/>
    <cellStyle name="-_รายงานการประชุมจัดสรรกล้าไม้ วันที่ 17 ม.ค 49_OC T Tech" xfId="1696"/>
    <cellStyle name="-_รายงานการประชุมจัดสรรกล้าไม้ วันที่ 17 ม.ค 49_Report New Management_THEERASAK" xfId="1697"/>
    <cellStyle name="-_รายงานการประชุมจัดสรรกล้าไม้ วันที่ 17 ม.ค 49_Revised MB2_QC_2006 (Q1&amp;Q2&amp;Q3) (1)" xfId="1698"/>
    <cellStyle name="-_รายงานการประชุมจัดสรรกล้าไม้ วันที่ 17 ม.ค 49_Revised MB2_QC_2006 (Q1&amp;Q2)" xfId="1699"/>
    <cellStyle name="-_รายงานการประชุมจัดสรรกล้าไม้ วันที่ 17 ม.ค 49_เอกสาร ชุดที่ 2" xfId="1700"/>
    <cellStyle name="-_รายงานการประชุมจัดสรรกล้าไม้ วันที่ 17 ม.ค 49_เอกสารการประชุม  ชุดที่ 1" xfId="1701"/>
    <cellStyle name="-_รายงานการประชุมจัดสรรกล้าไม้ วันที่ 17 ม.ค 49_เอกสารการประชุม ชุดที่ 3 (version 1)" xfId="1702"/>
    <cellStyle name="-_รายงานการประชุมจัดสรรกล้าไม้ วันที่ 17 ม.ค 49_เอกสารนำเสนอผลงานไตรมาส 2" xfId="1703"/>
    <cellStyle name="-_รายงานการประชุมจัดสรรกล้าไม้ วันที่ 17 ม.ค 49_เอกสารประชุม" xfId="1704"/>
    <cellStyle name="-_รายงานการประชุมจัดสรรกล้าไม้ วันที่ 17 ม.ค 49_เอกสารประชุม  NC Tree Tech No.8(นำเสนอผลงานไตรมาส2)" xfId="1705"/>
    <cellStyle name="-_รายงานการประชุมจัดสรรกล้าไม้ วันที่ 17 ม.ค 49_เอกสารประชุม ชุดที่ 2(สำหรับฝ่ายจัดการ)" xfId="1706"/>
    <cellStyle name="-_รายงานการประชุมจัดสรรกล้าไม้ วันที่ 17 ม.ค 49_เอกสารประชุม ชุดที่ 3" xfId="1707"/>
    <cellStyle name="-_รายงานการประชุมจัดสรรกล้าไม้ วันที่ 17 ม.ค 49_เอกสารประชุม ชุดที่ 4" xfId="1708"/>
    <cellStyle name="-_รายงานการประชุมจัดสรรกล้าไม้ วันที่ 17 ม.ค 49_ไบโอทรานส์ (2)" xfId="1709"/>
    <cellStyle name="-_รายงานการประชุมจัดสรรกล้าไม้ วันที่ 17 ม.ค 49_ก พ " xfId="1710"/>
    <cellStyle name="-_รายงานการประชุมจัดสรรกล้าไม้ วันที่ 17 ม.ค 49_การคิดต้นทุน" xfId="1711"/>
    <cellStyle name="-_รายงานการประชุมจัดสรรกล้าไม้ วันที่ 17 ม.ค 49_บัญชี 4_50. (version 1)" xfId="1712"/>
    <cellStyle name="-_รายงานการประชุมจัดสรรกล้าไม้ วันที่ 17 ม.ค 49_บัญชี พ.ค 50" xfId="1713"/>
    <cellStyle name="-_รายงานการประชุมจัดสรรกล้าไม้ วันที่ 17 ม.ค 49_บัญชีขนส่ง-ค่าบริการ 4-3-09" xfId="1714"/>
    <cellStyle name="-_รายงานการประชุมจัดสรรกล้าไม้ วันที่ 17 ม.ค 49_ประเมินผล  MB2 Q1" xfId="1715"/>
    <cellStyle name="-_รายงานการประชุมจัดสรรกล้าไม้ วันที่ 17 ม.ค 49_ประชุมบริษัทเมษายน50 (2)" xfId="1716"/>
    <cellStyle name="-_รายงานการประชุมจัดสรรกล้าไม้ วันที่ 17 ม.ค 49_ประชุมบริษัทเมษายน50 (3)" xfId="1717"/>
    <cellStyle name="-_รายงานการประชุมจัดสรรกล้าไม้ วันที่ 17 ม.ค 49_ผลประเมิน MB2 Jintana Q1(ส่ง HR 12.4.50)" xfId="1718"/>
    <cellStyle name="-_รายงานการประชุมจัดสรรกล้าไม้ วันที่ 17 ม.ค 49_รายงานการขนส่งแยกภาค 10_07" xfId="1719"/>
    <cellStyle name="-_รายงานการประชุมจัดสรรกล้าไม้ วันที่ 17 ม.ค 49_รายงานบอร์ด พ ค  (2)" xfId="1720"/>
    <cellStyle name="-_รายงานการประชุมจัดสรรกล้าไม้ วันที่ 17 ม.ค 49_รายงานบอร์ด ม ค " xfId="1721"/>
    <cellStyle name="-_รายงานการประชุมจัดสรรกล้าไม้ วันที่ 17 ม.ค 49_รายงานประชุมเดือนพฤษภาคม" xfId="1722"/>
    <cellStyle name="-_รายงานการประชุมจัดสรรกล้าไม้ วันที่ 17 ม.ค 49_รายงานผลการดำเนินงาน 3_2550 Final" xfId="1723"/>
    <cellStyle name="-_รายงานการประชุมจัดสรรกล้าไม้ วันที่ 17 ม.ค 49_รายละเอียดบุคคล Q2_Department" xfId="1724"/>
    <cellStyle name="-_รายงานการประชุมจัดสรรกล้าไม้ วันที่ 17 ม.ค 49_รายละเอียดบุคคล Q4" xfId="1725"/>
    <cellStyle name="-_รายงานการประชุมจัดสรรกล้าไม้ วันที่ 17 ม.ค 49_วาระบัญชี" xfId="1726"/>
    <cellStyle name="-_รายงานการประชุมจัดสรรกล้าไม้ วันที่ 17 ม.ค 49_สรุป MB2 ไตรมาส 1_50" xfId="1727"/>
    <cellStyle name="-_รายงานการประชุมจัดสรรกล้าไม้ วันที่ 17 ม.ค 49_สรุปประเมิน  MB2 Q4" xfId="1728"/>
    <cellStyle name="-_รายงานการประชุมจัดสรรกล้าไม้ วันที่ 17 ม.ค 49_สรุปประเมิน  MB2 Q4_1" xfId="1729"/>
    <cellStyle name="-_รายงานการประชุมจัดสรรกล้าไม้ วันที่ 18 ต.ค48" xfId="1730"/>
    <cellStyle name="-_รายงานการประชุมจัดสรรกล้าไม้ วันที่ 18 ต.ค48_1.1) MBO_CEO_THEERASAK" xfId="1731"/>
    <cellStyle name="-_รายงานการประชุมจัดสรรกล้าไม้ วันที่ 18 ต.ค48_1.2) MIB_CEO_THEERASAK" xfId="1732"/>
    <cellStyle name="-_รายงานการประชุมจัดสรรกล้าไม้ วันที่ 18 ต.ค48_2.7) MIB_CEO_THEERASAK_JULY 07" xfId="1733"/>
    <cellStyle name="-_รายงานการประชุมจัดสรรกล้าไม้ วันที่ 18 ต.ค48_4.1 เพื่อพิจารณาผลงานประจำไตรมาส 2 ของบริษัท ทรีเทค จำกัด" xfId="1734"/>
    <cellStyle name="-_รายงานการประชุมจัดสรรกล้าไม้ วันที่ 18 ต.ค48_5. Report HR for May 2006" xfId="1735"/>
    <cellStyle name="-_รายงานการประชุมจัดสรรกล้าไม้ วันที่ 18 ต.ค48_8. Report HR for August 2006" xfId="1736"/>
    <cellStyle name="-_รายงานการประชุมจัดสรรกล้าไม้ วันที่ 18 ต.ค48_Appendix C - Organization Structure-Tree Tech" xfId="1737"/>
    <cellStyle name="-_รายงานการประชุมจัดสรรกล้าไม้ วันที่ 18 ต.ค48_GPS" xfId="1738"/>
    <cellStyle name="-_รายงานการประชุมจัดสรรกล้าไม้ วันที่ 18 ต.ค48_Hr report_ April " xfId="1739"/>
    <cellStyle name="-_รายงานการประชุมจัดสรรกล้าไม้ วันที่ 18 ต.ค48_Hr report_ May" xfId="1740"/>
    <cellStyle name="-_รายงานการประชุมจัดสรรกล้าไม้ วันที่ 18 ต.ค48_IT Dec." xfId="1741"/>
    <cellStyle name="-_รายงานการประชุมจัดสรรกล้าไม้ วันที่ 18 ต.ค48_June_Aug._07 ( บัว )-MIB (1)" xfId="1742"/>
    <cellStyle name="-_รายงานการประชุมจัดสรรกล้าไม้ วันที่ 18 ต.ค48_June-August_07" xfId="1743"/>
    <cellStyle name="-_รายงานการประชุมจัดสรรกล้าไม้ วันที่ 18 ต.ค48_ManPower TT Revise -Aug" xfId="1744"/>
    <cellStyle name="-_รายงานการประชุมจัดสรรกล้าไม้ วันที่ 18 ต.ค48_MB2 BHL 2007 Q1-2 (Revise)" xfId="1745"/>
    <cellStyle name="-_รายงานการประชุมจัดสรรกล้าไม้ วันที่ 18 ต.ค48_MB2 BHL 2007 Q1-2 (Revise) (1)" xfId="1746"/>
    <cellStyle name="-_รายงานการประชุมจัดสรรกล้าไม้ วันที่ 18 ต.ค48_MB2 BHL Q3-4 (REV.0606)" xfId="1747"/>
    <cellStyle name="-_รายงานการประชุมจัดสรรกล้าไม้ วันที่ 18 ต.ค48_MB2 Q1-4 50 (CEO Revise)" xfId="1748"/>
    <cellStyle name="-_รายงานการประชุมจัดสรรกล้าไม้ วันที่ 18 ต.ค48_MB2 Q1-4.50 (CEO.Revise)" xfId="1749"/>
    <cellStyle name="-_รายงานการประชุมจัดสรรกล้าไม้ วันที่ 18 ต.ค48_MB2 Q2" xfId="1750"/>
    <cellStyle name="-_รายงานการประชุมจัดสรรกล้าไม้ วันที่ 18 ต.ค48_MB2 Q3 (Tree Tech)" xfId="1751"/>
    <cellStyle name="-_รายงานการประชุมจัดสรรกล้าไม้ วันที่ 18 ต.ค48_MB2 QC 2006" xfId="1752"/>
    <cellStyle name="-_รายงานการประชุมจัดสรรกล้าไม้ วันที่ 18 ต.ค48_MBII_Acc BHQ3-4_07 (HR)" xfId="1753"/>
    <cellStyle name="-_รายงานการประชุมจัดสรรกล้าไม้ วันที่ 18 ต.ค48_MBII_Asstcfo_Q4" xfId="1754"/>
    <cellStyle name="-_รายงานการประชุมจัดสรรกล้าไม้ วันที่ 18 ต.ค48_MIB Naticha_Q2_07" xfId="1755"/>
    <cellStyle name="-_รายงานการประชุมจัดสรรกล้าไม้ วันที่ 18 ต.ค48_MIB มิ.ย.-ส.ค. (revise)" xfId="1756"/>
    <cellStyle name="-_รายงานการประชุมจัดสรรกล้าไม้ วันที่ 18 ต.ค48_NC Monthly Report" xfId="1757"/>
    <cellStyle name="-_รายงานการประชุมจัดสรรกล้าไม้ วันที่ 18 ต.ค48_OC T Tech" xfId="1758"/>
    <cellStyle name="-_รายงานการประชุมจัดสรรกล้าไม้ วันที่ 18 ต.ค48_Report New Management_THEERASAK" xfId="1759"/>
    <cellStyle name="-_รายงานการประชุมจัดสรรกล้าไม้ วันที่ 18 ต.ค48_Revised MB2_QC_2006 (Q1&amp;Q2&amp;Q3) (1)" xfId="1760"/>
    <cellStyle name="-_รายงานการประชุมจัดสรรกล้าไม้ วันที่ 18 ต.ค48_Revised MB2_QC_2006 (Q1&amp;Q2)" xfId="1761"/>
    <cellStyle name="-_รายงานการประชุมจัดสรรกล้าไม้ วันที่ 18 ต.ค48_เอกสาร ชุดที่ 2" xfId="1762"/>
    <cellStyle name="-_รายงานการประชุมจัดสรรกล้าไม้ วันที่ 18 ต.ค48_เอกสารการประชุม  ชุดที่ 1" xfId="1763"/>
    <cellStyle name="-_รายงานการประชุมจัดสรรกล้าไม้ วันที่ 18 ต.ค48_เอกสารการประชุม ชุดที่ 3 (version 1)" xfId="1764"/>
    <cellStyle name="-_รายงานการประชุมจัดสรรกล้าไม้ วันที่ 18 ต.ค48_เอกสารนำเสนอผลงานไตรมาส 2" xfId="1765"/>
    <cellStyle name="-_รายงานการประชุมจัดสรรกล้าไม้ วันที่ 18 ต.ค48_เอกสารประชุม" xfId="1766"/>
    <cellStyle name="-_รายงานการประชุมจัดสรรกล้าไม้ วันที่ 18 ต.ค48_เอกสารประชุม  NC Tree Tech No.8(นำเสนอผลงานไตรมาส2)" xfId="1767"/>
    <cellStyle name="-_รายงานการประชุมจัดสรรกล้าไม้ วันที่ 18 ต.ค48_เอกสารประชุม ชุดที่ 2(สำหรับฝ่ายจัดการ)" xfId="1768"/>
    <cellStyle name="-_รายงานการประชุมจัดสรรกล้าไม้ วันที่ 18 ต.ค48_เอกสารประชุม ชุดที่ 3" xfId="1769"/>
    <cellStyle name="-_รายงานการประชุมจัดสรรกล้าไม้ วันที่ 18 ต.ค48_เอกสารประชุม ชุดที่ 4" xfId="1770"/>
    <cellStyle name="-_รายงานการประชุมจัดสรรกล้าไม้ วันที่ 18 ต.ค48_ไบโอทรานส์ (2)" xfId="1771"/>
    <cellStyle name="-_รายงานการประชุมจัดสรรกล้าไม้ วันที่ 18 ต.ค48_ก พ " xfId="1772"/>
    <cellStyle name="-_รายงานการประชุมจัดสรรกล้าไม้ วันที่ 18 ต.ค48_การคิดต้นทุน" xfId="1773"/>
    <cellStyle name="-_รายงานการประชุมจัดสรรกล้าไม้ วันที่ 18 ต.ค48_บัญชี 4_50. (version 1)" xfId="1774"/>
    <cellStyle name="-_รายงานการประชุมจัดสรรกล้าไม้ วันที่ 18 ต.ค48_บัญชี พ.ค 50" xfId="1775"/>
    <cellStyle name="-_รายงานการประชุมจัดสรรกล้าไม้ วันที่ 18 ต.ค48_บัญชีขนส่ง-ค่าบริการ 4-3-09" xfId="1776"/>
    <cellStyle name="-_รายงานการประชุมจัดสรรกล้าไม้ วันที่ 18 ต.ค48_ประเมินผล  MB2 Q1" xfId="1777"/>
    <cellStyle name="-_รายงานการประชุมจัดสรรกล้าไม้ วันที่ 18 ต.ค48_ประชุมบริษัทเมษายน50 (2)" xfId="1778"/>
    <cellStyle name="-_รายงานการประชุมจัดสรรกล้าไม้ วันที่ 18 ต.ค48_ประชุมบริษัทเมษายน50 (3)" xfId="1779"/>
    <cellStyle name="-_รายงานการประชุมจัดสรรกล้าไม้ วันที่ 18 ต.ค48_ผลประเมิน MB2 Jintana Q1(ส่ง HR 12.4.50)" xfId="1780"/>
    <cellStyle name="-_รายงานการประชุมจัดสรรกล้าไม้ วันที่ 18 ต.ค48_รายงานการขนส่งแยกภาค 10_07" xfId="1781"/>
    <cellStyle name="-_รายงานการประชุมจัดสรรกล้าไม้ วันที่ 18 ต.ค48_รายงานบอร์ด พ ค  (2)" xfId="1782"/>
    <cellStyle name="-_รายงานการประชุมจัดสรรกล้าไม้ วันที่ 18 ต.ค48_รายงานบอร์ด ม ค " xfId="1783"/>
    <cellStyle name="-_รายงานการประชุมจัดสรรกล้าไม้ วันที่ 18 ต.ค48_รายงานประชุมเดือนพฤษภาคม" xfId="1784"/>
    <cellStyle name="-_รายงานการประชุมจัดสรรกล้าไม้ วันที่ 18 ต.ค48_รายงานผลการดำเนินงาน 3_2550 Final" xfId="1785"/>
    <cellStyle name="-_รายงานการประชุมจัดสรรกล้าไม้ วันที่ 18 ต.ค48_รายละเอียดบุคคล Q2_Department" xfId="1786"/>
    <cellStyle name="-_รายงานการประชุมจัดสรรกล้าไม้ วันที่ 18 ต.ค48_รายละเอียดบุคคล Q4" xfId="1787"/>
    <cellStyle name="-_รายงานการประชุมจัดสรรกล้าไม้ วันที่ 18 ต.ค48_วาระบัญชี" xfId="1788"/>
    <cellStyle name="-_รายงานการประชุมจัดสรรกล้าไม้ วันที่ 18 ต.ค48_สรุป MB2 ไตรมาส 1_50" xfId="1789"/>
    <cellStyle name="-_รายงานการประชุมจัดสรรกล้าไม้ วันที่ 18 ต.ค48_สรุปประเมิน  MB2 Q4" xfId="1790"/>
    <cellStyle name="-_รายงานการประชุมจัดสรรกล้าไม้ วันที่ 18 ต.ค48_สรุปประเมิน  MB2 Q4_1" xfId="1791"/>
    <cellStyle name="-_รายงานการประชุมจัดสรรกล้าไม้ วันที่ 21 กุมภาพันธ์ 49" xfId="1792"/>
    <cellStyle name="-_รายงานการประชุมจัดสรรกล้าไม้ วันที่ 21 กุมภาพันธ์ 49(ต่าม)" xfId="1793"/>
    <cellStyle name="-_รายงานการประชุมจัดสรรกล้าไม้ วันที่ 21 กุมภาพันธ์ 49(ต่าม)_1.1) MBO_CEO_THEERASAK" xfId="1794"/>
    <cellStyle name="-_รายงานการประชุมจัดสรรกล้าไม้ วันที่ 21 กุมภาพันธ์ 49(ต่าม)_1.2) MIB_CEO_THEERASAK" xfId="1795"/>
    <cellStyle name="-_รายงานการประชุมจัดสรรกล้าไม้ วันที่ 21 กุมภาพันธ์ 49(ต่าม)_2.7) MIB_CEO_THEERASAK_JULY 07" xfId="1796"/>
    <cellStyle name="-_รายงานการประชุมจัดสรรกล้าไม้ วันที่ 21 กุมภาพันธ์ 49(ต่าม)_4.1 เพื่อพิจารณาผลงานประจำไตรมาส 2 ของบริษัท ทรีเทค จำกัด" xfId="1797"/>
    <cellStyle name="-_รายงานการประชุมจัดสรรกล้าไม้ วันที่ 21 กุมภาพันธ์ 49(ต่าม)_5. Report HR for May 2006" xfId="1798"/>
    <cellStyle name="-_รายงานการประชุมจัดสรรกล้าไม้ วันที่ 21 กุมภาพันธ์ 49(ต่าม)_8. Report HR for August 2006" xfId="1799"/>
    <cellStyle name="-_รายงานการประชุมจัดสรรกล้าไม้ วันที่ 21 กุมภาพันธ์ 49(ต่าม)_Appendix C - Organization Structure-Tree Tech" xfId="1800"/>
    <cellStyle name="-_รายงานการประชุมจัดสรรกล้าไม้ วันที่ 21 กุมภาพันธ์ 49(ต่าม)_GPS" xfId="1801"/>
    <cellStyle name="-_รายงานการประชุมจัดสรรกล้าไม้ วันที่ 21 กุมภาพันธ์ 49(ต่าม)_Hr report_ April " xfId="1802"/>
    <cellStyle name="-_รายงานการประชุมจัดสรรกล้าไม้ วันที่ 21 กุมภาพันธ์ 49(ต่าม)_Hr report_ May" xfId="1803"/>
    <cellStyle name="-_รายงานการประชุมจัดสรรกล้าไม้ วันที่ 21 กุมภาพันธ์ 49(ต่าม)_IT Dec." xfId="1804"/>
    <cellStyle name="-_รายงานการประชุมจัดสรรกล้าไม้ วันที่ 21 กุมภาพันธ์ 49(ต่าม)_June_Aug._07 ( บัว )-MIB (1)" xfId="1805"/>
    <cellStyle name="-_รายงานการประชุมจัดสรรกล้าไม้ วันที่ 21 กุมภาพันธ์ 49(ต่าม)_June-August_07" xfId="1806"/>
    <cellStyle name="-_รายงานการประชุมจัดสรรกล้าไม้ วันที่ 21 กุมภาพันธ์ 49(ต่าม)_ManPower TT Revise -Aug" xfId="1807"/>
    <cellStyle name="-_รายงานการประชุมจัดสรรกล้าไม้ วันที่ 21 กุมภาพันธ์ 49(ต่าม)_MB2 BHL 2007 Q1-2 (Revise)" xfId="1808"/>
    <cellStyle name="-_รายงานการประชุมจัดสรรกล้าไม้ วันที่ 21 กุมภาพันธ์ 49(ต่าม)_MB2 BHL 2007 Q1-2 (Revise) (1)" xfId="1809"/>
    <cellStyle name="-_รายงานการประชุมจัดสรรกล้าไม้ วันที่ 21 กุมภาพันธ์ 49(ต่าม)_MB2 BHL Q3-4 (REV.0606)" xfId="1810"/>
    <cellStyle name="-_รายงานการประชุมจัดสรรกล้าไม้ วันที่ 21 กุมภาพันธ์ 49(ต่าม)_MB2 Q1-4 50 (CEO Revise)" xfId="1811"/>
    <cellStyle name="-_รายงานการประชุมจัดสรรกล้าไม้ วันที่ 21 กุมภาพันธ์ 49(ต่าม)_MB2 Q1-4.50 (CEO.Revise)" xfId="1812"/>
    <cellStyle name="-_รายงานการประชุมจัดสรรกล้าไม้ วันที่ 21 กุมภาพันธ์ 49(ต่าม)_MB2 Q2" xfId="1813"/>
    <cellStyle name="-_รายงานการประชุมจัดสรรกล้าไม้ วันที่ 21 กุมภาพันธ์ 49(ต่าม)_MB2 Q3 (Tree Tech)" xfId="1814"/>
    <cellStyle name="-_รายงานการประชุมจัดสรรกล้าไม้ วันที่ 21 กุมภาพันธ์ 49(ต่าม)_MB2 QC 2006" xfId="1815"/>
    <cellStyle name="-_รายงานการประชุมจัดสรรกล้าไม้ วันที่ 21 กุมภาพันธ์ 49(ต่าม)_MBII_Acc BHQ3-4_07 (HR)" xfId="1816"/>
    <cellStyle name="-_รายงานการประชุมจัดสรรกล้าไม้ วันที่ 21 กุมภาพันธ์ 49(ต่าม)_MBII_Asstcfo_Q4" xfId="1817"/>
    <cellStyle name="-_รายงานการประชุมจัดสรรกล้าไม้ วันที่ 21 กุมภาพันธ์ 49(ต่าม)_MIB Naticha_Q2_07" xfId="1818"/>
    <cellStyle name="-_รายงานการประชุมจัดสรรกล้าไม้ วันที่ 21 กุมภาพันธ์ 49(ต่าม)_MIB มิ.ย.-ส.ค. (revise)" xfId="1819"/>
    <cellStyle name="-_รายงานการประชุมจัดสรรกล้าไม้ วันที่ 21 กุมภาพันธ์ 49(ต่าม)_NC Monthly Report" xfId="1820"/>
    <cellStyle name="-_รายงานการประชุมจัดสรรกล้าไม้ วันที่ 21 กุมภาพันธ์ 49(ต่าม)_OC T Tech" xfId="1821"/>
    <cellStyle name="-_รายงานการประชุมจัดสรรกล้าไม้ วันที่ 21 กุมภาพันธ์ 49(ต่าม)_Report New Management_THEERASAK" xfId="1822"/>
    <cellStyle name="-_รายงานการประชุมจัดสรรกล้าไม้ วันที่ 21 กุมภาพันธ์ 49(ต่าม)_Revised MB2_QC_2006 (Q1&amp;Q2&amp;Q3) (1)" xfId="1823"/>
    <cellStyle name="-_รายงานการประชุมจัดสรรกล้าไม้ วันที่ 21 กุมภาพันธ์ 49(ต่าม)_Revised MB2_QC_2006 (Q1&amp;Q2)" xfId="1824"/>
    <cellStyle name="-_รายงานการประชุมจัดสรรกล้าไม้ วันที่ 21 กุมภาพันธ์ 49(ต่าม)_เอกสาร ชุดที่ 2" xfId="1825"/>
    <cellStyle name="-_รายงานการประชุมจัดสรรกล้าไม้ วันที่ 21 กุมภาพันธ์ 49(ต่าม)_เอกสารการประชุม  ชุดที่ 1" xfId="1826"/>
    <cellStyle name="-_รายงานการประชุมจัดสรรกล้าไม้ วันที่ 21 กุมภาพันธ์ 49(ต่าม)_เอกสารการประชุม ชุดที่ 3 (version 1)" xfId="1827"/>
    <cellStyle name="-_รายงานการประชุมจัดสรรกล้าไม้ วันที่ 21 กุมภาพันธ์ 49(ต่าม)_เอกสารนำเสนอผลงานไตรมาส 2" xfId="1828"/>
    <cellStyle name="-_รายงานการประชุมจัดสรรกล้าไม้ วันที่ 21 กุมภาพันธ์ 49(ต่าม)_เอกสารประชุม" xfId="1829"/>
    <cellStyle name="-_รายงานการประชุมจัดสรรกล้าไม้ วันที่ 21 กุมภาพันธ์ 49(ต่าม)_เอกสารประชุม  NC Tree Tech No.8(นำเสนอผลงานไตรมาส2)" xfId="1830"/>
    <cellStyle name="-_รายงานการประชุมจัดสรรกล้าไม้ วันที่ 21 กุมภาพันธ์ 49(ต่าม)_เอกสารประชุม ชุดที่ 2(สำหรับฝ่ายจัดการ)" xfId="1831"/>
    <cellStyle name="-_รายงานการประชุมจัดสรรกล้าไม้ วันที่ 21 กุมภาพันธ์ 49(ต่าม)_เอกสารประชุม ชุดที่ 3" xfId="1832"/>
    <cellStyle name="-_รายงานการประชุมจัดสรรกล้าไม้ วันที่ 21 กุมภาพันธ์ 49(ต่าม)_เอกสารประชุม ชุดที่ 4" xfId="1833"/>
    <cellStyle name="-_รายงานการประชุมจัดสรรกล้าไม้ วันที่ 21 กุมภาพันธ์ 49(ต่าม)_ไบโอทรานส์ (2)" xfId="1834"/>
    <cellStyle name="-_รายงานการประชุมจัดสรรกล้าไม้ วันที่ 21 กุมภาพันธ์ 49(ต่าม)_ก พ " xfId="1835"/>
    <cellStyle name="-_รายงานการประชุมจัดสรรกล้าไม้ วันที่ 21 กุมภาพันธ์ 49(ต่าม)_การคิดต้นทุน" xfId="1836"/>
    <cellStyle name="-_รายงานการประชุมจัดสรรกล้าไม้ วันที่ 21 กุมภาพันธ์ 49(ต่าม)_บัญชี 4_50. (version 1)" xfId="1837"/>
    <cellStyle name="-_รายงานการประชุมจัดสรรกล้าไม้ วันที่ 21 กุมภาพันธ์ 49(ต่าม)_บัญชี พ.ค 50" xfId="1838"/>
    <cellStyle name="-_รายงานการประชุมจัดสรรกล้าไม้ วันที่ 21 กุมภาพันธ์ 49(ต่าม)_บัญชีขนส่ง-ค่าบริการ 4-3-09" xfId="1839"/>
    <cellStyle name="-_รายงานการประชุมจัดสรรกล้าไม้ วันที่ 21 กุมภาพันธ์ 49(ต่าม)_ประเมินผล  MB2 Q1" xfId="1840"/>
    <cellStyle name="-_รายงานการประชุมจัดสรรกล้าไม้ วันที่ 21 กุมภาพันธ์ 49(ต่าม)_ประชุมบริษัทเมษายน50 (2)" xfId="1841"/>
    <cellStyle name="-_รายงานการประชุมจัดสรรกล้าไม้ วันที่ 21 กุมภาพันธ์ 49(ต่าม)_ประชุมบริษัทเมษายน50 (3)" xfId="1842"/>
    <cellStyle name="-_รายงานการประชุมจัดสรรกล้าไม้ วันที่ 21 กุมภาพันธ์ 49(ต่าม)_ผลประเมิน MB2 Jintana Q1(ส่ง HR 12.4.50)" xfId="1843"/>
    <cellStyle name="-_รายงานการประชุมจัดสรรกล้าไม้ วันที่ 21 กุมภาพันธ์ 49(ต่าม)_รายงานการขนส่งแยกภาค 10_07" xfId="1844"/>
    <cellStyle name="-_รายงานการประชุมจัดสรรกล้าไม้ วันที่ 21 กุมภาพันธ์ 49(ต่าม)_รายงานบอร์ด พ ค  (2)" xfId="1845"/>
    <cellStyle name="-_รายงานการประชุมจัดสรรกล้าไม้ วันที่ 21 กุมภาพันธ์ 49(ต่าม)_รายงานบอร์ด ม ค " xfId="1846"/>
    <cellStyle name="-_รายงานการประชุมจัดสรรกล้าไม้ วันที่ 21 กุมภาพันธ์ 49(ต่าม)_รายงานประชุมเดือนพฤษภาคม" xfId="1847"/>
    <cellStyle name="-_รายงานการประชุมจัดสรรกล้าไม้ วันที่ 21 กุมภาพันธ์ 49(ต่าม)_รายงานผลการดำเนินงาน 3_2550 Final" xfId="1848"/>
    <cellStyle name="-_รายงานการประชุมจัดสรรกล้าไม้ วันที่ 21 กุมภาพันธ์ 49(ต่าม)_รายละเอียดบุคคล Q2_Department" xfId="1849"/>
    <cellStyle name="-_รายงานการประชุมจัดสรรกล้าไม้ วันที่ 21 กุมภาพันธ์ 49(ต่าม)_รายละเอียดบุคคล Q4" xfId="1850"/>
    <cellStyle name="-_รายงานการประชุมจัดสรรกล้าไม้ วันที่ 21 กุมภาพันธ์ 49(ต่าม)_วาระบัญชี" xfId="1851"/>
    <cellStyle name="-_รายงานการประชุมจัดสรรกล้าไม้ วันที่ 21 กุมภาพันธ์ 49(ต่าม)_สรุป MB2 ไตรมาส 1_50" xfId="1852"/>
    <cellStyle name="-_รายงานการประชุมจัดสรรกล้าไม้ วันที่ 21 กุมภาพันธ์ 49(ต่าม)_สรุปประเมิน  MB2 Q4" xfId="1853"/>
    <cellStyle name="-_รายงานการประชุมจัดสรรกล้าไม้ วันที่ 21 กุมภาพันธ์ 49(ต่าม)_สรุปประเมิน  MB2 Q4_1" xfId="1854"/>
    <cellStyle name="-_รายงานการประชุมจัดสรรกล้าไม้ วันที่ 21 กุมภาพันธ์ 49_1.1) MBO_CEO_THEERASAK" xfId="1855"/>
    <cellStyle name="-_รายงานการประชุมจัดสรรกล้าไม้ วันที่ 21 กุมภาพันธ์ 49_1.2) MIB_CEO_THEERASAK" xfId="1856"/>
    <cellStyle name="-_รายงานการประชุมจัดสรรกล้าไม้ วันที่ 21 กุมภาพันธ์ 49_2.7) MIB_CEO_THEERASAK_JULY 07" xfId="1857"/>
    <cellStyle name="-_รายงานการประชุมจัดสรรกล้าไม้ วันที่ 21 กุมภาพันธ์ 49_4.1 เพื่อพิจารณาผลงานประจำไตรมาส 2 ของบริษัท ทรีเทค จำกัด" xfId="1858"/>
    <cellStyle name="-_รายงานการประชุมจัดสรรกล้าไม้ วันที่ 21 กุมภาพันธ์ 49_5. Report HR for May 2006" xfId="1859"/>
    <cellStyle name="-_รายงานการประชุมจัดสรรกล้าไม้ วันที่ 21 กุมภาพันธ์ 49_8. Report HR for August 2006" xfId="1860"/>
    <cellStyle name="-_รายงานการประชุมจัดสรรกล้าไม้ วันที่ 21 กุมภาพันธ์ 49_Appendix C - Organization Structure-Tree Tech" xfId="1861"/>
    <cellStyle name="-_รายงานการประชุมจัดสรรกล้าไม้ วันที่ 21 กุมภาพันธ์ 49_GPS" xfId="1862"/>
    <cellStyle name="-_รายงานการประชุมจัดสรรกล้าไม้ วันที่ 21 กุมภาพันธ์ 49_Hr report_ April " xfId="1863"/>
    <cellStyle name="-_รายงานการประชุมจัดสรรกล้าไม้ วันที่ 21 กุมภาพันธ์ 49_Hr report_ May" xfId="1864"/>
    <cellStyle name="-_รายงานการประชุมจัดสรรกล้าไม้ วันที่ 21 กุมภาพันธ์ 49_IT Dec." xfId="1865"/>
    <cellStyle name="-_รายงานการประชุมจัดสรรกล้าไม้ วันที่ 21 กุมภาพันธ์ 49_June_Aug._07 ( บัว )-MIB (1)" xfId="1866"/>
    <cellStyle name="-_รายงานการประชุมจัดสรรกล้าไม้ วันที่ 21 กุมภาพันธ์ 49_June-August_07" xfId="1867"/>
    <cellStyle name="-_รายงานการประชุมจัดสรรกล้าไม้ วันที่ 21 กุมภาพันธ์ 49_ManPower TT Revise -Aug" xfId="1868"/>
    <cellStyle name="-_รายงานการประชุมจัดสรรกล้าไม้ วันที่ 21 กุมภาพันธ์ 49_MB2 BHL 2007 Q1-2 (Revise)" xfId="1869"/>
    <cellStyle name="-_รายงานการประชุมจัดสรรกล้าไม้ วันที่ 21 กุมภาพันธ์ 49_MB2 BHL 2007 Q1-2 (Revise) (1)" xfId="1870"/>
    <cellStyle name="-_รายงานการประชุมจัดสรรกล้าไม้ วันที่ 21 กุมภาพันธ์ 49_MB2 BHL Q3-4 (REV.0606)" xfId="1871"/>
    <cellStyle name="-_รายงานการประชุมจัดสรรกล้าไม้ วันที่ 21 กุมภาพันธ์ 49_MB2 Q1-4 50 (CEO Revise)" xfId="1872"/>
    <cellStyle name="-_รายงานการประชุมจัดสรรกล้าไม้ วันที่ 21 กุมภาพันธ์ 49_MB2 Q1-4.50 (CEO.Revise)" xfId="1873"/>
    <cellStyle name="-_รายงานการประชุมจัดสรรกล้าไม้ วันที่ 21 กุมภาพันธ์ 49_MB2 Q2" xfId="1874"/>
    <cellStyle name="-_รายงานการประชุมจัดสรรกล้าไม้ วันที่ 21 กุมภาพันธ์ 49_MB2 Q3 (Tree Tech)" xfId="1875"/>
    <cellStyle name="-_รายงานการประชุมจัดสรรกล้าไม้ วันที่ 21 กุมภาพันธ์ 49_MB2 QC 2006" xfId="1876"/>
    <cellStyle name="-_รายงานการประชุมจัดสรรกล้าไม้ วันที่ 21 กุมภาพันธ์ 49_MBII_Acc BHQ3-4_07 (HR)" xfId="1877"/>
    <cellStyle name="-_รายงานการประชุมจัดสรรกล้าไม้ วันที่ 21 กุมภาพันธ์ 49_MBII_Asstcfo_Q4" xfId="1878"/>
    <cellStyle name="-_รายงานการประชุมจัดสรรกล้าไม้ วันที่ 21 กุมภาพันธ์ 49_MIB Naticha_Q2_07" xfId="1879"/>
    <cellStyle name="-_รายงานการประชุมจัดสรรกล้าไม้ วันที่ 21 กุมภาพันธ์ 49_MIB มิ.ย.-ส.ค. (revise)" xfId="1880"/>
    <cellStyle name="-_รายงานการประชุมจัดสรรกล้าไม้ วันที่ 21 กุมภาพันธ์ 49_NC Monthly Report" xfId="1881"/>
    <cellStyle name="-_รายงานการประชุมจัดสรรกล้าไม้ วันที่ 21 กุมภาพันธ์ 49_OC T Tech" xfId="1882"/>
    <cellStyle name="-_รายงานการประชุมจัดสรรกล้าไม้ วันที่ 21 กุมภาพันธ์ 49_Report New Management_THEERASAK" xfId="1883"/>
    <cellStyle name="-_รายงานการประชุมจัดสรรกล้าไม้ วันที่ 21 กุมภาพันธ์ 49_Revised MB2_QC_2006 (Q1&amp;Q2&amp;Q3) (1)" xfId="1884"/>
    <cellStyle name="-_รายงานการประชุมจัดสรรกล้าไม้ วันที่ 21 กุมภาพันธ์ 49_Revised MB2_QC_2006 (Q1&amp;Q2)" xfId="1885"/>
    <cellStyle name="-_รายงานการประชุมจัดสรรกล้าไม้ วันที่ 21 กุมภาพันธ์ 49_เอกสาร ชุดที่ 2" xfId="1886"/>
    <cellStyle name="-_รายงานการประชุมจัดสรรกล้าไม้ วันที่ 21 กุมภาพันธ์ 49_เอกสารการประชุม  ชุดที่ 1" xfId="1887"/>
    <cellStyle name="-_รายงานการประชุมจัดสรรกล้าไม้ วันที่ 21 กุมภาพันธ์ 49_เอกสารการประชุม ชุดที่ 3 (version 1)" xfId="1888"/>
    <cellStyle name="-_รายงานการประชุมจัดสรรกล้าไม้ วันที่ 21 กุมภาพันธ์ 49_เอกสารนำเสนอผลงานไตรมาส 2" xfId="1889"/>
    <cellStyle name="-_รายงานการประชุมจัดสรรกล้าไม้ วันที่ 21 กุมภาพันธ์ 49_เอกสารประชุม" xfId="1890"/>
    <cellStyle name="-_รายงานการประชุมจัดสรรกล้าไม้ วันที่ 21 กุมภาพันธ์ 49_เอกสารประชุม  NC Tree Tech No.8(นำเสนอผลงานไตรมาส2)" xfId="1891"/>
    <cellStyle name="-_รายงานการประชุมจัดสรรกล้าไม้ วันที่ 21 กุมภาพันธ์ 49_เอกสารประชุม ชุดที่ 2(สำหรับฝ่ายจัดการ)" xfId="1892"/>
    <cellStyle name="-_รายงานการประชุมจัดสรรกล้าไม้ วันที่ 21 กุมภาพันธ์ 49_เอกสารประชุม ชุดที่ 3" xfId="1893"/>
    <cellStyle name="-_รายงานการประชุมจัดสรรกล้าไม้ วันที่ 21 กุมภาพันธ์ 49_เอกสารประชุม ชุดที่ 4" xfId="1894"/>
    <cellStyle name="-_รายงานการประชุมจัดสรรกล้าไม้ วันที่ 21 กุมภาพันธ์ 49_ไบโอทรานส์ (2)" xfId="1895"/>
    <cellStyle name="-_รายงานการประชุมจัดสรรกล้าไม้ วันที่ 21 กุมภาพันธ์ 49_ก พ " xfId="1896"/>
    <cellStyle name="-_รายงานการประชุมจัดสรรกล้าไม้ วันที่ 21 กุมภาพันธ์ 49_การคิดต้นทุน" xfId="1897"/>
    <cellStyle name="-_รายงานการประชุมจัดสรรกล้าไม้ วันที่ 21 กุมภาพันธ์ 49_บัญชี 4_50. (version 1)" xfId="1898"/>
    <cellStyle name="-_รายงานการประชุมจัดสรรกล้าไม้ วันที่ 21 กุมภาพันธ์ 49_บัญชี พ.ค 50" xfId="1899"/>
    <cellStyle name="-_รายงานการประชุมจัดสรรกล้าไม้ วันที่ 21 กุมภาพันธ์ 49_บัญชีขนส่ง-ค่าบริการ 4-3-09" xfId="1900"/>
    <cellStyle name="-_รายงานการประชุมจัดสรรกล้าไม้ วันที่ 21 กุมภาพันธ์ 49_ประเมินผล  MB2 Q1" xfId="1901"/>
    <cellStyle name="-_รายงานการประชุมจัดสรรกล้าไม้ วันที่ 21 กุมภาพันธ์ 49_ประชุมบริษัทเมษายน50 (2)" xfId="1902"/>
    <cellStyle name="-_รายงานการประชุมจัดสรรกล้าไม้ วันที่ 21 กุมภาพันธ์ 49_ประชุมบริษัทเมษายน50 (3)" xfId="1903"/>
    <cellStyle name="-_รายงานการประชุมจัดสรรกล้าไม้ วันที่ 21 กุมภาพันธ์ 49_ผลประเมิน MB2 Jintana Q1(ส่ง HR 12.4.50)" xfId="1904"/>
    <cellStyle name="-_รายงานการประชุมจัดสรรกล้าไม้ วันที่ 21 กุมภาพันธ์ 49_รายงานการขนส่งแยกภาค 10_07" xfId="1905"/>
    <cellStyle name="-_รายงานการประชุมจัดสรรกล้าไม้ วันที่ 21 กุมภาพันธ์ 49_รายงานบอร์ด พ ค  (2)" xfId="1906"/>
    <cellStyle name="-_รายงานการประชุมจัดสรรกล้าไม้ วันที่ 21 กุมภาพันธ์ 49_รายงานบอร์ด ม ค " xfId="1907"/>
    <cellStyle name="-_รายงานการประชุมจัดสรรกล้าไม้ วันที่ 21 กุมภาพันธ์ 49_รายงานประชุมเดือนพฤษภาคม" xfId="1908"/>
    <cellStyle name="-_รายงานการประชุมจัดสรรกล้าไม้ วันที่ 21 กุมภาพันธ์ 49_รายงานผลการดำเนินงาน 3_2550 Final" xfId="1909"/>
    <cellStyle name="-_รายงานการประชุมจัดสรรกล้าไม้ วันที่ 21 กุมภาพันธ์ 49_รายละเอียดบุคคล Q2_Department" xfId="1910"/>
    <cellStyle name="-_รายงานการประชุมจัดสรรกล้าไม้ วันที่ 21 กุมภาพันธ์ 49_รายละเอียดบุคคล Q4" xfId="1911"/>
    <cellStyle name="-_รายงานการประชุมจัดสรรกล้าไม้ วันที่ 21 กุมภาพันธ์ 49_วาระบัญชี" xfId="1912"/>
    <cellStyle name="-_รายงานการประชุมจัดสรรกล้าไม้ วันที่ 21 กุมภาพันธ์ 49_สรุป MB2 ไตรมาส 1_50" xfId="1913"/>
    <cellStyle name="-_รายงานการประชุมจัดสรรกล้าไม้ วันที่ 21 กุมภาพันธ์ 49_สรุปประเมิน  MB2 Q4" xfId="1914"/>
    <cellStyle name="-_รายงานการประชุมจัดสรรกล้าไม้ วันที่ 21 กุมภาพันธ์ 49_สรุปประเมิน  MB2 Q4_1" xfId="1915"/>
    <cellStyle name="-_รายงานการประชุมจัดสรรกล้าไม้ วันที่ 24 ม.ค 49 ล่าสุด" xfId="1916"/>
    <cellStyle name="-_รายงานการประชุมจัดสรรกล้าไม้ วันที่ 24 ม.ค 49 ล่าสุด_1.1) MBO_CEO_THEERASAK" xfId="1917"/>
    <cellStyle name="-_รายงานการประชุมจัดสรรกล้าไม้ วันที่ 24 ม.ค 49 ล่าสุด_1.2) MIB_CEO_THEERASAK" xfId="1918"/>
    <cellStyle name="-_รายงานการประชุมจัดสรรกล้าไม้ วันที่ 24 ม.ค 49 ล่าสุด_2.7) MIB_CEO_THEERASAK_JULY 07" xfId="1919"/>
    <cellStyle name="-_รายงานการประชุมจัดสรรกล้าไม้ วันที่ 24 ม.ค 49 ล่าสุด_4.1 เพื่อพิจารณาผลงานประจำไตรมาส 2 ของบริษัท ทรีเทค จำกัด" xfId="1920"/>
    <cellStyle name="-_รายงานการประชุมจัดสรรกล้าไม้ วันที่ 24 ม.ค 49 ล่าสุด_5. Report HR for May 2006" xfId="1921"/>
    <cellStyle name="-_รายงานการประชุมจัดสรรกล้าไม้ วันที่ 24 ม.ค 49 ล่าสุด_8. Report HR for August 2006" xfId="1922"/>
    <cellStyle name="-_รายงานการประชุมจัดสรรกล้าไม้ วันที่ 24 ม.ค 49 ล่าสุด_Appendix C - Organization Structure-Tree Tech" xfId="1923"/>
    <cellStyle name="-_รายงานการประชุมจัดสรรกล้าไม้ วันที่ 24 ม.ค 49 ล่าสุด_GPS" xfId="1924"/>
    <cellStyle name="-_รายงานการประชุมจัดสรรกล้าไม้ วันที่ 24 ม.ค 49 ล่าสุด_Hr report_ April " xfId="1925"/>
    <cellStyle name="-_รายงานการประชุมจัดสรรกล้าไม้ วันที่ 24 ม.ค 49 ล่าสุด_Hr report_ May" xfId="1926"/>
    <cellStyle name="-_รายงานการประชุมจัดสรรกล้าไม้ วันที่ 24 ม.ค 49 ล่าสุด_IT Dec." xfId="1927"/>
    <cellStyle name="-_รายงานการประชุมจัดสรรกล้าไม้ วันที่ 24 ม.ค 49 ล่าสุด_June_Aug._07 ( บัว )-MIB (1)" xfId="1928"/>
    <cellStyle name="-_รายงานการประชุมจัดสรรกล้าไม้ วันที่ 24 ม.ค 49 ล่าสุด_June-August_07" xfId="1929"/>
    <cellStyle name="-_รายงานการประชุมจัดสรรกล้าไม้ วันที่ 24 ม.ค 49 ล่าสุด_ManPower TT Revise -Aug" xfId="1930"/>
    <cellStyle name="-_รายงานการประชุมจัดสรรกล้าไม้ วันที่ 24 ม.ค 49 ล่าสุด_MB2 BHL 2007 Q1-2 (Revise)" xfId="1931"/>
    <cellStyle name="-_รายงานการประชุมจัดสรรกล้าไม้ วันที่ 24 ม.ค 49 ล่าสุด_MB2 BHL 2007 Q1-2 (Revise) (1)" xfId="1932"/>
    <cellStyle name="-_รายงานการประชุมจัดสรรกล้าไม้ วันที่ 24 ม.ค 49 ล่าสุด_MB2 BHL Q3-4 (REV.0606)" xfId="1933"/>
    <cellStyle name="-_รายงานการประชุมจัดสรรกล้าไม้ วันที่ 24 ม.ค 49 ล่าสุด_MB2 Q1-4 50 (CEO Revise)" xfId="1934"/>
    <cellStyle name="-_รายงานการประชุมจัดสรรกล้าไม้ วันที่ 24 ม.ค 49 ล่าสุด_MB2 Q1-4.50 (CEO.Revise)" xfId="1935"/>
    <cellStyle name="-_รายงานการประชุมจัดสรรกล้าไม้ วันที่ 24 ม.ค 49 ล่าสุด_MB2 Q2" xfId="1936"/>
    <cellStyle name="-_รายงานการประชุมจัดสรรกล้าไม้ วันที่ 24 ม.ค 49 ล่าสุด_MB2 Q3 (Tree Tech)" xfId="1937"/>
    <cellStyle name="-_รายงานการประชุมจัดสรรกล้าไม้ วันที่ 24 ม.ค 49 ล่าสุด_MB2 QC 2006" xfId="1938"/>
    <cellStyle name="-_รายงานการประชุมจัดสรรกล้าไม้ วันที่ 24 ม.ค 49 ล่าสุด_MBII_Acc BHQ3-4_07 (HR)" xfId="1939"/>
    <cellStyle name="-_รายงานการประชุมจัดสรรกล้าไม้ วันที่ 24 ม.ค 49 ล่าสุด_MBII_Asstcfo_Q4" xfId="1940"/>
    <cellStyle name="-_รายงานการประชุมจัดสรรกล้าไม้ วันที่ 24 ม.ค 49 ล่าสุด_MIB Naticha_Q2_07" xfId="1941"/>
    <cellStyle name="-_รายงานการประชุมจัดสรรกล้าไม้ วันที่ 24 ม.ค 49 ล่าสุด_MIB มิ.ย.-ส.ค. (revise)" xfId="1942"/>
    <cellStyle name="-_รายงานการประชุมจัดสรรกล้าไม้ วันที่ 24 ม.ค 49 ล่าสุด_NC Monthly Report" xfId="1943"/>
    <cellStyle name="-_รายงานการประชุมจัดสรรกล้าไม้ วันที่ 24 ม.ค 49 ล่าสุด_OC T Tech" xfId="1944"/>
    <cellStyle name="-_รายงานการประชุมจัดสรรกล้าไม้ วันที่ 24 ม.ค 49 ล่าสุด_Report New Management_THEERASAK" xfId="1945"/>
    <cellStyle name="-_รายงานการประชุมจัดสรรกล้าไม้ วันที่ 24 ม.ค 49 ล่าสุด_Revised MB2_QC_2006 (Q1&amp;Q2&amp;Q3) (1)" xfId="1946"/>
    <cellStyle name="-_รายงานการประชุมจัดสรรกล้าไม้ วันที่ 24 ม.ค 49 ล่าสุด_Revised MB2_QC_2006 (Q1&amp;Q2)" xfId="1947"/>
    <cellStyle name="-_รายงานการประชุมจัดสรรกล้าไม้ วันที่ 24 ม.ค 49 ล่าสุด_เอกสาร ชุดที่ 2" xfId="1948"/>
    <cellStyle name="-_รายงานการประชุมจัดสรรกล้าไม้ วันที่ 24 ม.ค 49 ล่าสุด_เอกสารการประชุม  ชุดที่ 1" xfId="1949"/>
    <cellStyle name="-_รายงานการประชุมจัดสรรกล้าไม้ วันที่ 24 ม.ค 49 ล่าสุด_เอกสารการประชุม ชุดที่ 3 (version 1)" xfId="1950"/>
    <cellStyle name="-_รายงานการประชุมจัดสรรกล้าไม้ วันที่ 24 ม.ค 49 ล่าสุด_เอกสารนำเสนอผลงานไตรมาส 2" xfId="1951"/>
    <cellStyle name="-_รายงานการประชุมจัดสรรกล้าไม้ วันที่ 24 ม.ค 49 ล่าสุด_เอกสารประชุม" xfId="1952"/>
    <cellStyle name="-_รายงานการประชุมจัดสรรกล้าไม้ วันที่ 24 ม.ค 49 ล่าสุด_เอกสารประชุม  NC Tree Tech No.8(นำเสนอผลงานไตรมาส2)" xfId="1953"/>
    <cellStyle name="-_รายงานการประชุมจัดสรรกล้าไม้ วันที่ 24 ม.ค 49 ล่าสุด_เอกสารประชุม ชุดที่ 2(สำหรับฝ่ายจัดการ)" xfId="1954"/>
    <cellStyle name="-_รายงานการประชุมจัดสรรกล้าไม้ วันที่ 24 ม.ค 49 ล่าสุด_เอกสารประชุม ชุดที่ 3" xfId="1955"/>
    <cellStyle name="-_รายงานการประชุมจัดสรรกล้าไม้ วันที่ 24 ม.ค 49 ล่าสุด_เอกสารประชุม ชุดที่ 4" xfId="1956"/>
    <cellStyle name="-_รายงานการประชุมจัดสรรกล้าไม้ วันที่ 24 ม.ค 49 ล่าสุด_ไบโอทรานส์ (2)" xfId="1957"/>
    <cellStyle name="-_รายงานการประชุมจัดสรรกล้าไม้ วันที่ 24 ม.ค 49 ล่าสุด_ก พ " xfId="1958"/>
    <cellStyle name="-_รายงานการประชุมจัดสรรกล้าไม้ วันที่ 24 ม.ค 49 ล่าสุด_การคิดต้นทุน" xfId="1959"/>
    <cellStyle name="-_รายงานการประชุมจัดสรรกล้าไม้ วันที่ 24 ม.ค 49 ล่าสุด_บัญชี 4_50. (version 1)" xfId="1960"/>
    <cellStyle name="-_รายงานการประชุมจัดสรรกล้าไม้ วันที่ 24 ม.ค 49 ล่าสุด_บัญชี พ.ค 50" xfId="1961"/>
    <cellStyle name="-_รายงานการประชุมจัดสรรกล้าไม้ วันที่ 24 ม.ค 49 ล่าสุด_บัญชีขนส่ง-ค่าบริการ 4-3-09" xfId="1962"/>
    <cellStyle name="-_รายงานการประชุมจัดสรรกล้าไม้ วันที่ 24 ม.ค 49 ล่าสุด_ประเมินผล  MB2 Q1" xfId="1963"/>
    <cellStyle name="-_รายงานการประชุมจัดสรรกล้าไม้ วันที่ 24 ม.ค 49 ล่าสุด_ประชุมบริษัทเมษายน50 (2)" xfId="1964"/>
    <cellStyle name="-_รายงานการประชุมจัดสรรกล้าไม้ วันที่ 24 ม.ค 49 ล่าสุด_ประชุมบริษัทเมษายน50 (3)" xfId="1965"/>
    <cellStyle name="-_รายงานการประชุมจัดสรรกล้าไม้ วันที่ 24 ม.ค 49 ล่าสุด_ผลประเมิน MB2 Jintana Q1(ส่ง HR 12.4.50)" xfId="1966"/>
    <cellStyle name="-_รายงานการประชุมจัดสรรกล้าไม้ วันที่ 24 ม.ค 49 ล่าสุด_รายงานการขนส่งแยกภาค 10_07" xfId="1967"/>
    <cellStyle name="-_รายงานการประชุมจัดสรรกล้าไม้ วันที่ 24 ม.ค 49 ล่าสุด_รายงานบอร์ด พ ค  (2)" xfId="1968"/>
    <cellStyle name="-_รายงานการประชุมจัดสรรกล้าไม้ วันที่ 24 ม.ค 49 ล่าสุด_รายงานบอร์ด ม ค " xfId="1969"/>
    <cellStyle name="-_รายงานการประชุมจัดสรรกล้าไม้ วันที่ 24 ม.ค 49 ล่าสุด_รายงานประชุมเดือนพฤษภาคม" xfId="1970"/>
    <cellStyle name="-_รายงานการประชุมจัดสรรกล้าไม้ วันที่ 24 ม.ค 49 ล่าสุด_รายงานผลการดำเนินงาน 3_2550 Final" xfId="1971"/>
    <cellStyle name="-_รายงานการประชุมจัดสรรกล้าไม้ วันที่ 24 ม.ค 49 ล่าสุด_รายละเอียดบุคคล Q2_Department" xfId="1972"/>
    <cellStyle name="-_รายงานการประชุมจัดสรรกล้าไม้ วันที่ 24 ม.ค 49 ล่าสุด_รายละเอียดบุคคล Q4" xfId="1973"/>
    <cellStyle name="-_รายงานการประชุมจัดสรรกล้าไม้ วันที่ 24 ม.ค 49 ล่าสุด_วาระบัญชี" xfId="1974"/>
    <cellStyle name="-_รายงานการประชุมจัดสรรกล้าไม้ วันที่ 24 ม.ค 49 ล่าสุด_สรุป MB2 ไตรมาส 1_50" xfId="1975"/>
    <cellStyle name="-_รายงานการประชุมจัดสรรกล้าไม้ วันที่ 24 ม.ค 49 ล่าสุด_สรุปประเมิน  MB2 Q4" xfId="1976"/>
    <cellStyle name="-_รายงานการประชุมจัดสรรกล้าไม้ วันที่ 24 ม.ค 49 ล่าสุด_สรุปประเมิน  MB2 Q4_1" xfId="1977"/>
    <cellStyle name="-_รายงานการประชุมจัดสรรกล้าไม้ วันที่ 25  ต.ค48" xfId="1978"/>
    <cellStyle name="-_รายงานการประชุมจัดสรรกล้าไม้ วันที่ 25  ต.ค48_1.1) MBO_CEO_THEERASAK" xfId="1979"/>
    <cellStyle name="-_รายงานการประชุมจัดสรรกล้าไม้ วันที่ 25  ต.ค48_1.2) MIB_CEO_THEERASAK" xfId="1980"/>
    <cellStyle name="-_รายงานการประชุมจัดสรรกล้าไม้ วันที่ 25  ต.ค48_2.7) MIB_CEO_THEERASAK_JULY 07" xfId="1981"/>
    <cellStyle name="-_รายงานการประชุมจัดสรรกล้าไม้ วันที่ 25  ต.ค48_4.1 เพื่อพิจารณาผลงานประจำไตรมาส 2 ของบริษัท ทรีเทค จำกัด" xfId="1982"/>
    <cellStyle name="-_รายงานการประชุมจัดสรรกล้าไม้ วันที่ 25  ต.ค48_5. Report HR for May 2006" xfId="1983"/>
    <cellStyle name="-_รายงานการประชุมจัดสรรกล้าไม้ วันที่ 25  ต.ค48_8. Report HR for August 2006" xfId="1984"/>
    <cellStyle name="-_รายงานการประชุมจัดสรรกล้าไม้ วันที่ 25  ต.ค48_Appendix C - Organization Structure-Tree Tech" xfId="1985"/>
    <cellStyle name="-_รายงานการประชุมจัดสรรกล้าไม้ วันที่ 25  ต.ค48_GPS" xfId="1986"/>
    <cellStyle name="-_รายงานการประชุมจัดสรรกล้าไม้ วันที่ 25  ต.ค48_Hr report_ April " xfId="1987"/>
    <cellStyle name="-_รายงานการประชุมจัดสรรกล้าไม้ วันที่ 25  ต.ค48_Hr report_ May" xfId="1988"/>
    <cellStyle name="-_รายงานการประชุมจัดสรรกล้าไม้ วันที่ 25  ต.ค48_IT Dec." xfId="1989"/>
    <cellStyle name="-_รายงานการประชุมจัดสรรกล้าไม้ วันที่ 25  ต.ค48_June_Aug._07 ( บัว )-MIB (1)" xfId="1990"/>
    <cellStyle name="-_รายงานการประชุมจัดสรรกล้าไม้ วันที่ 25  ต.ค48_June-August_07" xfId="1991"/>
    <cellStyle name="-_รายงานการประชุมจัดสรรกล้าไม้ วันที่ 25  ต.ค48_ManPower TT Revise -Aug" xfId="1992"/>
    <cellStyle name="-_รายงานการประชุมจัดสรรกล้าไม้ วันที่ 25  ต.ค48_MB2 BHL 2007 Q1-2 (Revise)" xfId="1993"/>
    <cellStyle name="-_รายงานการประชุมจัดสรรกล้าไม้ วันที่ 25  ต.ค48_MB2 BHL 2007 Q1-2 (Revise) (1)" xfId="1994"/>
    <cellStyle name="-_รายงานการประชุมจัดสรรกล้าไม้ วันที่ 25  ต.ค48_MB2 BHL Q3-4 (REV.0606)" xfId="1995"/>
    <cellStyle name="-_รายงานการประชุมจัดสรรกล้าไม้ วันที่ 25  ต.ค48_MB2 Q1-4 50 (CEO Revise)" xfId="1996"/>
    <cellStyle name="-_รายงานการประชุมจัดสรรกล้าไม้ วันที่ 25  ต.ค48_MB2 Q1-4.50 (CEO.Revise)" xfId="1997"/>
    <cellStyle name="-_รายงานการประชุมจัดสรรกล้าไม้ วันที่ 25  ต.ค48_MB2 Q2" xfId="1998"/>
    <cellStyle name="-_รายงานการประชุมจัดสรรกล้าไม้ วันที่ 25  ต.ค48_MB2 Q3 (Tree Tech)" xfId="1999"/>
    <cellStyle name="-_รายงานการประชุมจัดสรรกล้าไม้ วันที่ 25  ต.ค48_MB2 QC 2006" xfId="2000"/>
    <cellStyle name="-_รายงานการประชุมจัดสรรกล้าไม้ วันที่ 25  ต.ค48_MBII_Acc BHQ3-4_07 (HR)" xfId="2001"/>
    <cellStyle name="-_รายงานการประชุมจัดสรรกล้าไม้ วันที่ 25  ต.ค48_MBII_Asstcfo_Q4" xfId="2002"/>
    <cellStyle name="-_รายงานการประชุมจัดสรรกล้าไม้ วันที่ 25  ต.ค48_MIB Naticha_Q2_07" xfId="2003"/>
    <cellStyle name="-_รายงานการประชุมจัดสรรกล้าไม้ วันที่ 25  ต.ค48_MIB มิ.ย.-ส.ค. (revise)" xfId="2004"/>
    <cellStyle name="-_รายงานการประชุมจัดสรรกล้าไม้ วันที่ 25  ต.ค48_NC Monthly Report" xfId="2005"/>
    <cellStyle name="-_รายงานการประชุมจัดสรรกล้าไม้ วันที่ 25  ต.ค48_OC T Tech" xfId="2006"/>
    <cellStyle name="-_รายงานการประชุมจัดสรรกล้าไม้ วันที่ 25  ต.ค48_Report New Management_THEERASAK" xfId="2007"/>
    <cellStyle name="-_รายงานการประชุมจัดสรรกล้าไม้ วันที่ 25  ต.ค48_Revised MB2_QC_2006 (Q1&amp;Q2&amp;Q3) (1)" xfId="2008"/>
    <cellStyle name="-_รายงานการประชุมจัดสรรกล้าไม้ วันที่ 25  ต.ค48_Revised MB2_QC_2006 (Q1&amp;Q2)" xfId="2009"/>
    <cellStyle name="-_รายงานการประชุมจัดสรรกล้าไม้ วันที่ 25  ต.ค48_เอกสาร ชุดที่ 2" xfId="2010"/>
    <cellStyle name="-_รายงานการประชุมจัดสรรกล้าไม้ วันที่ 25  ต.ค48_เอกสารการประชุม  ชุดที่ 1" xfId="2011"/>
    <cellStyle name="-_รายงานการประชุมจัดสรรกล้าไม้ วันที่ 25  ต.ค48_เอกสารการประชุม ชุดที่ 3 (version 1)" xfId="2012"/>
    <cellStyle name="-_รายงานการประชุมจัดสรรกล้าไม้ วันที่ 25  ต.ค48_เอกสารนำเสนอผลงานไตรมาส 2" xfId="2013"/>
    <cellStyle name="-_รายงานการประชุมจัดสรรกล้าไม้ วันที่ 25  ต.ค48_เอกสารประชุม" xfId="2014"/>
    <cellStyle name="-_รายงานการประชุมจัดสรรกล้าไม้ วันที่ 25  ต.ค48_เอกสารประชุม  NC Tree Tech No.8(นำเสนอผลงานไตรมาส2)" xfId="2015"/>
    <cellStyle name="-_รายงานการประชุมจัดสรรกล้าไม้ วันที่ 25  ต.ค48_เอกสารประชุม ชุดที่ 2(สำหรับฝ่ายจัดการ)" xfId="2016"/>
    <cellStyle name="-_รายงานการประชุมจัดสรรกล้าไม้ วันที่ 25  ต.ค48_เอกสารประชุม ชุดที่ 3" xfId="2017"/>
    <cellStyle name="-_รายงานการประชุมจัดสรรกล้าไม้ วันที่ 25  ต.ค48_เอกสารประชุม ชุดที่ 4" xfId="2018"/>
    <cellStyle name="-_รายงานการประชุมจัดสรรกล้าไม้ วันที่ 25  ต.ค48_ไบโอทรานส์ (2)" xfId="2019"/>
    <cellStyle name="-_รายงานการประชุมจัดสรรกล้าไม้ วันที่ 25  ต.ค48_ก พ " xfId="2020"/>
    <cellStyle name="-_รายงานการประชุมจัดสรรกล้าไม้ วันที่ 25  ต.ค48_การคิดต้นทุน" xfId="2021"/>
    <cellStyle name="-_รายงานการประชุมจัดสรรกล้าไม้ วันที่ 25  ต.ค48_บัญชี 4_50. (version 1)" xfId="2022"/>
    <cellStyle name="-_รายงานการประชุมจัดสรรกล้าไม้ วันที่ 25  ต.ค48_บัญชี พ.ค 50" xfId="2023"/>
    <cellStyle name="-_รายงานการประชุมจัดสรรกล้าไม้ วันที่ 25  ต.ค48_บัญชีขนส่ง-ค่าบริการ 4-3-09" xfId="2024"/>
    <cellStyle name="-_รายงานการประชุมจัดสรรกล้าไม้ วันที่ 25  ต.ค48_ประเมินผล  MB2 Q1" xfId="2025"/>
    <cellStyle name="-_รายงานการประชุมจัดสรรกล้าไม้ วันที่ 25  ต.ค48_ประชุมบริษัทเมษายน50 (2)" xfId="2026"/>
    <cellStyle name="-_รายงานการประชุมจัดสรรกล้าไม้ วันที่ 25  ต.ค48_ประชุมบริษัทเมษายน50 (3)" xfId="2027"/>
    <cellStyle name="-_รายงานการประชุมจัดสรรกล้าไม้ วันที่ 25  ต.ค48_ผลประเมิน MB2 Jintana Q1(ส่ง HR 12.4.50)" xfId="2028"/>
    <cellStyle name="-_รายงานการประชุมจัดสรรกล้าไม้ วันที่ 25  ต.ค48_รายงานการขนส่งแยกภาค 10_07" xfId="2029"/>
    <cellStyle name="-_รายงานการประชุมจัดสรรกล้าไม้ วันที่ 25  ต.ค48_รายงานบอร์ด พ ค  (2)" xfId="2030"/>
    <cellStyle name="-_รายงานการประชุมจัดสรรกล้าไม้ วันที่ 25  ต.ค48_รายงานบอร์ด ม ค " xfId="2031"/>
    <cellStyle name="-_รายงานการประชุมจัดสรรกล้าไม้ วันที่ 25  ต.ค48_รายงานประชุมเดือนพฤษภาคม" xfId="2032"/>
    <cellStyle name="-_รายงานการประชุมจัดสรรกล้าไม้ วันที่ 25  ต.ค48_รายงานผลการดำเนินงาน 3_2550 Final" xfId="2033"/>
    <cellStyle name="-_รายงานการประชุมจัดสรรกล้าไม้ วันที่ 25  ต.ค48_รายละเอียดบุคคล Q2_Department" xfId="2034"/>
    <cellStyle name="-_รายงานการประชุมจัดสรรกล้าไม้ วันที่ 25  ต.ค48_รายละเอียดบุคคล Q4" xfId="2035"/>
    <cellStyle name="-_รายงานการประชุมจัดสรรกล้าไม้ วันที่ 25  ต.ค48_วาระบัญชี" xfId="2036"/>
    <cellStyle name="-_รายงานการประชุมจัดสรรกล้าไม้ วันที่ 25  ต.ค48_สรุป MB2 ไตรมาส 1_50" xfId="2037"/>
    <cellStyle name="-_รายงานการประชุมจัดสรรกล้าไม้ วันที่ 25  ต.ค48_สรุปประเมิน  MB2 Q4" xfId="2038"/>
    <cellStyle name="-_รายงานการประชุมจัดสรรกล้าไม้ วันที่ 25  ต.ค48_สรุปประเมิน  MB2 Q4_1" xfId="2039"/>
    <cellStyle name="-_รายงานการประชุมจัดสรรกล้าไม้ วันที่ 27 ธ.ค 48" xfId="2040"/>
    <cellStyle name="-_รายงานการประชุมจัดสรรกล้าไม้ วันที่ 27 ธ.ค 48_1.1) MBO_CEO_THEERASAK" xfId="2041"/>
    <cellStyle name="-_รายงานการประชุมจัดสรรกล้าไม้ วันที่ 27 ธ.ค 48_1.2) MIB_CEO_THEERASAK" xfId="2042"/>
    <cellStyle name="-_รายงานการประชุมจัดสรรกล้าไม้ วันที่ 27 ธ.ค 48_2.7) MIB_CEO_THEERASAK_JULY 07" xfId="2043"/>
    <cellStyle name="-_รายงานการประชุมจัดสรรกล้าไม้ วันที่ 27 ธ.ค 48_4.1 เพื่อพิจารณาผลงานประจำไตรมาส 2 ของบริษัท ทรีเทค จำกัด" xfId="2044"/>
    <cellStyle name="-_รายงานการประชุมจัดสรรกล้าไม้ วันที่ 27 ธ.ค 48_5. Report HR for May 2006" xfId="2045"/>
    <cellStyle name="-_รายงานการประชุมจัดสรรกล้าไม้ วันที่ 27 ธ.ค 48_8. Report HR for August 2006" xfId="2046"/>
    <cellStyle name="-_รายงานการประชุมจัดสรรกล้าไม้ วันที่ 27 ธ.ค 48_Appendix C - Organization Structure-Tree Tech" xfId="2047"/>
    <cellStyle name="-_รายงานการประชุมจัดสรรกล้าไม้ วันที่ 27 ธ.ค 48_GPS" xfId="2048"/>
    <cellStyle name="-_รายงานการประชุมจัดสรรกล้าไม้ วันที่ 27 ธ.ค 48_Hr report_ April " xfId="2049"/>
    <cellStyle name="-_รายงานการประชุมจัดสรรกล้าไม้ วันที่ 27 ธ.ค 48_Hr report_ May" xfId="2050"/>
    <cellStyle name="-_รายงานการประชุมจัดสรรกล้าไม้ วันที่ 27 ธ.ค 48_IT Dec." xfId="2051"/>
    <cellStyle name="-_รายงานการประชุมจัดสรรกล้าไม้ วันที่ 27 ธ.ค 48_June_Aug._07 ( บัว )-MIB (1)" xfId="2052"/>
    <cellStyle name="-_รายงานการประชุมจัดสรรกล้าไม้ วันที่ 27 ธ.ค 48_June-August_07" xfId="2053"/>
    <cellStyle name="-_รายงานการประชุมจัดสรรกล้าไม้ วันที่ 27 ธ.ค 48_ManPower TT Revise -Aug" xfId="2054"/>
    <cellStyle name="-_รายงานการประชุมจัดสรรกล้าไม้ วันที่ 27 ธ.ค 48_MB2 BHL 2007 Q1-2 (Revise)" xfId="2055"/>
    <cellStyle name="-_รายงานการประชุมจัดสรรกล้าไม้ วันที่ 27 ธ.ค 48_MB2 BHL 2007 Q1-2 (Revise) (1)" xfId="2056"/>
    <cellStyle name="-_รายงานการประชุมจัดสรรกล้าไม้ วันที่ 27 ธ.ค 48_MB2 BHL Q3-4 (REV.0606)" xfId="2057"/>
    <cellStyle name="-_รายงานการประชุมจัดสรรกล้าไม้ วันที่ 27 ธ.ค 48_MB2 Q1-4 50 (CEO Revise)" xfId="2058"/>
    <cellStyle name="-_รายงานการประชุมจัดสรรกล้าไม้ วันที่ 27 ธ.ค 48_MB2 Q1-4.50 (CEO.Revise)" xfId="2059"/>
    <cellStyle name="-_รายงานการประชุมจัดสรรกล้าไม้ วันที่ 27 ธ.ค 48_MB2 Q2" xfId="2060"/>
    <cellStyle name="-_รายงานการประชุมจัดสรรกล้าไม้ วันที่ 27 ธ.ค 48_MB2 Q3 (Tree Tech)" xfId="2061"/>
    <cellStyle name="-_รายงานการประชุมจัดสรรกล้าไม้ วันที่ 27 ธ.ค 48_MB2 QC 2006" xfId="2062"/>
    <cellStyle name="-_รายงานการประชุมจัดสรรกล้าไม้ วันที่ 27 ธ.ค 48_MBII_Acc BHQ3-4_07 (HR)" xfId="2063"/>
    <cellStyle name="-_รายงานการประชุมจัดสรรกล้าไม้ วันที่ 27 ธ.ค 48_MBII_Asstcfo_Q4" xfId="2064"/>
    <cellStyle name="-_รายงานการประชุมจัดสรรกล้าไม้ วันที่ 27 ธ.ค 48_MIB Naticha_Q2_07" xfId="2065"/>
    <cellStyle name="-_รายงานการประชุมจัดสรรกล้าไม้ วันที่ 27 ธ.ค 48_MIB มิ.ย.-ส.ค. (revise)" xfId="2066"/>
    <cellStyle name="-_รายงานการประชุมจัดสรรกล้าไม้ วันที่ 27 ธ.ค 48_NC Monthly Report" xfId="2067"/>
    <cellStyle name="-_รายงานการประชุมจัดสรรกล้าไม้ วันที่ 27 ธ.ค 48_OC T Tech" xfId="2068"/>
    <cellStyle name="-_รายงานการประชุมจัดสรรกล้าไม้ วันที่ 27 ธ.ค 48_Report New Management_THEERASAK" xfId="2069"/>
    <cellStyle name="-_รายงานการประชุมจัดสรรกล้าไม้ วันที่ 27 ธ.ค 48_Revised MB2_QC_2006 (Q1&amp;Q2&amp;Q3) (1)" xfId="2070"/>
    <cellStyle name="-_รายงานการประชุมจัดสรรกล้าไม้ วันที่ 27 ธ.ค 48_Revised MB2_QC_2006 (Q1&amp;Q2)" xfId="2071"/>
    <cellStyle name="-_รายงานการประชุมจัดสรรกล้าไม้ วันที่ 27 ธ.ค 48_เอกสาร ชุดที่ 2" xfId="2072"/>
    <cellStyle name="-_รายงานการประชุมจัดสรรกล้าไม้ วันที่ 27 ธ.ค 48_เอกสารการประชุม  ชุดที่ 1" xfId="2073"/>
    <cellStyle name="-_รายงานการประชุมจัดสรรกล้าไม้ วันที่ 27 ธ.ค 48_เอกสารการประชุม ชุดที่ 3 (version 1)" xfId="2074"/>
    <cellStyle name="-_รายงานการประชุมจัดสรรกล้าไม้ วันที่ 27 ธ.ค 48_เอกสารนำเสนอผลงานไตรมาส 2" xfId="2075"/>
    <cellStyle name="-_รายงานการประชุมจัดสรรกล้าไม้ วันที่ 27 ธ.ค 48_เอกสารประชุม" xfId="2076"/>
    <cellStyle name="-_รายงานการประชุมจัดสรรกล้าไม้ วันที่ 27 ธ.ค 48_เอกสารประชุม  NC Tree Tech No.8(นำเสนอผลงานไตรมาส2)" xfId="2077"/>
    <cellStyle name="-_รายงานการประชุมจัดสรรกล้าไม้ วันที่ 27 ธ.ค 48_เอกสารประชุม ชุดที่ 2(สำหรับฝ่ายจัดการ)" xfId="2078"/>
    <cellStyle name="-_รายงานการประชุมจัดสรรกล้าไม้ วันที่ 27 ธ.ค 48_เอกสารประชุม ชุดที่ 3" xfId="2079"/>
    <cellStyle name="-_รายงานการประชุมจัดสรรกล้าไม้ วันที่ 27 ธ.ค 48_เอกสารประชุม ชุดที่ 4" xfId="2080"/>
    <cellStyle name="-_รายงานการประชุมจัดสรรกล้าไม้ วันที่ 27 ธ.ค 48_ไบโอทรานส์ (2)" xfId="2081"/>
    <cellStyle name="-_รายงานการประชุมจัดสรรกล้าไม้ วันที่ 27 ธ.ค 48_ก พ " xfId="2082"/>
    <cellStyle name="-_รายงานการประชุมจัดสรรกล้าไม้ วันที่ 27 ธ.ค 48_การคิดต้นทุน" xfId="2083"/>
    <cellStyle name="-_รายงานการประชุมจัดสรรกล้าไม้ วันที่ 27 ธ.ค 48_บัญชี 4_50. (version 1)" xfId="2084"/>
    <cellStyle name="-_รายงานการประชุมจัดสรรกล้าไม้ วันที่ 27 ธ.ค 48_บัญชี พ.ค 50" xfId="2085"/>
    <cellStyle name="-_รายงานการประชุมจัดสรรกล้าไม้ วันที่ 27 ธ.ค 48_บัญชีขนส่ง-ค่าบริการ 4-3-09" xfId="2086"/>
    <cellStyle name="-_รายงานการประชุมจัดสรรกล้าไม้ วันที่ 27 ธ.ค 48_ประเมินผล  MB2 Q1" xfId="2087"/>
    <cellStyle name="-_รายงานการประชุมจัดสรรกล้าไม้ วันที่ 27 ธ.ค 48_ประชุมบริษัทเมษายน50 (2)" xfId="2088"/>
    <cellStyle name="-_รายงานการประชุมจัดสรรกล้าไม้ วันที่ 27 ธ.ค 48_ประชุมบริษัทเมษายน50 (3)" xfId="2089"/>
    <cellStyle name="-_รายงานการประชุมจัดสรรกล้าไม้ วันที่ 27 ธ.ค 48_ผลประเมิน MB2 Jintana Q1(ส่ง HR 12.4.50)" xfId="2090"/>
    <cellStyle name="-_รายงานการประชุมจัดสรรกล้าไม้ วันที่ 27 ธ.ค 48_รายงานการขนส่งแยกภาค 10_07" xfId="2091"/>
    <cellStyle name="-_รายงานการประชุมจัดสรรกล้าไม้ วันที่ 27 ธ.ค 48_รายงานบอร์ด พ ค  (2)" xfId="2092"/>
    <cellStyle name="-_รายงานการประชุมจัดสรรกล้าไม้ วันที่ 27 ธ.ค 48_รายงานบอร์ด ม ค " xfId="2093"/>
    <cellStyle name="-_รายงานการประชุมจัดสรรกล้าไม้ วันที่ 27 ธ.ค 48_รายงานประชุมเดือนพฤษภาคม" xfId="2094"/>
    <cellStyle name="-_รายงานการประชุมจัดสรรกล้าไม้ วันที่ 27 ธ.ค 48_รายงานผลการดำเนินงาน 3_2550 Final" xfId="2095"/>
    <cellStyle name="-_รายงานการประชุมจัดสรรกล้าไม้ วันที่ 27 ธ.ค 48_รายละเอียดบุคคล Q2_Department" xfId="2096"/>
    <cellStyle name="-_รายงานการประชุมจัดสรรกล้าไม้ วันที่ 27 ธ.ค 48_รายละเอียดบุคคล Q4" xfId="2097"/>
    <cellStyle name="-_รายงานการประชุมจัดสรรกล้าไม้ วันที่ 27 ธ.ค 48_วาระบัญชี" xfId="2098"/>
    <cellStyle name="-_รายงานการประชุมจัดสรรกล้าไม้ วันที่ 27 ธ.ค 48_สรุป MB2 ไตรมาส 1_50" xfId="2099"/>
    <cellStyle name="-_รายงานการประชุมจัดสรรกล้าไม้ วันที่ 27 ธ.ค 48_สรุปประเมิน  MB2 Q4" xfId="2100"/>
    <cellStyle name="-_รายงานการประชุมจัดสรรกล้าไม้ วันที่ 27 ธ.ค 48_สรุปประเมิน  MB2 Q4_1" xfId="2101"/>
    <cellStyle name="-_รายงานการประชุมจัดสรรกล้าไม้ วันที่ 28 มีนาคม 49" xfId="2102"/>
    <cellStyle name="-_รายงานการประชุมจัดสรรกล้าไม้ วันที่ 28 มีนาคม 49_1.1) MBO_CEO_THEERASAK" xfId="2103"/>
    <cellStyle name="-_รายงานการประชุมจัดสรรกล้าไม้ วันที่ 28 มีนาคม 49_1.2) MIB_CEO_THEERASAK" xfId="2104"/>
    <cellStyle name="-_รายงานการประชุมจัดสรรกล้าไม้ วันที่ 28 มีนาคม 49_2.7) MIB_CEO_THEERASAK_JULY 07" xfId="2105"/>
    <cellStyle name="-_รายงานการประชุมจัดสรรกล้าไม้ วันที่ 28 มีนาคม 49_4.1 เพื่อพิจารณาผลงานประจำไตรมาส 2 ของบริษัท ทรีเทค จำกัด" xfId="2106"/>
    <cellStyle name="-_รายงานการประชุมจัดสรรกล้าไม้ วันที่ 28 มีนาคม 49_5. Report HR for May 2006" xfId="2107"/>
    <cellStyle name="-_รายงานการประชุมจัดสรรกล้าไม้ วันที่ 28 มีนาคม 49_8. Report HR for August 2006" xfId="2108"/>
    <cellStyle name="-_รายงานการประชุมจัดสรรกล้าไม้ วันที่ 28 มีนาคม 49_Appendix C - Organization Structure-Tree Tech" xfId="2109"/>
    <cellStyle name="-_รายงานการประชุมจัดสรรกล้าไม้ วันที่ 28 มีนาคม 49_GPS" xfId="2110"/>
    <cellStyle name="-_รายงานการประชุมจัดสรรกล้าไม้ วันที่ 28 มีนาคม 49_Hr report_ April " xfId="2111"/>
    <cellStyle name="-_รายงานการประชุมจัดสรรกล้าไม้ วันที่ 28 มีนาคม 49_Hr report_ May" xfId="2112"/>
    <cellStyle name="-_รายงานการประชุมจัดสรรกล้าไม้ วันที่ 28 มีนาคม 49_IT Dec." xfId="2113"/>
    <cellStyle name="-_รายงานการประชุมจัดสรรกล้าไม้ วันที่ 28 มีนาคม 49_June_Aug._07 ( บัว )-MIB (1)" xfId="2114"/>
    <cellStyle name="-_รายงานการประชุมจัดสรรกล้าไม้ วันที่ 28 มีนาคม 49_June-August_07" xfId="2115"/>
    <cellStyle name="-_รายงานการประชุมจัดสรรกล้าไม้ วันที่ 28 มีนาคม 49_ManPower TT Revise -Aug" xfId="2116"/>
    <cellStyle name="-_รายงานการประชุมจัดสรรกล้าไม้ วันที่ 28 มีนาคม 49_MB2 BHL 2007 Q1-2 (Revise)" xfId="2117"/>
    <cellStyle name="-_รายงานการประชุมจัดสรรกล้าไม้ วันที่ 28 มีนาคม 49_MB2 BHL 2007 Q1-2 (Revise) (1)" xfId="2118"/>
    <cellStyle name="-_รายงานการประชุมจัดสรรกล้าไม้ วันที่ 28 มีนาคม 49_MB2 BHL Q3-4 (REV.0606)" xfId="2119"/>
    <cellStyle name="-_รายงานการประชุมจัดสรรกล้าไม้ วันที่ 28 มีนาคม 49_MB2 Q1-4 50 (CEO Revise)" xfId="2120"/>
    <cellStyle name="-_รายงานการประชุมจัดสรรกล้าไม้ วันที่ 28 มีนาคม 49_MB2 Q1-4.50 (CEO.Revise)" xfId="2121"/>
    <cellStyle name="-_รายงานการประชุมจัดสรรกล้าไม้ วันที่ 28 มีนาคม 49_MB2 Q2" xfId="2122"/>
    <cellStyle name="-_รายงานการประชุมจัดสรรกล้าไม้ วันที่ 28 มีนาคม 49_MB2 Q3 (Tree Tech)" xfId="2123"/>
    <cellStyle name="-_รายงานการประชุมจัดสรรกล้าไม้ วันที่ 28 มีนาคม 49_MB2 QC 2006" xfId="2124"/>
    <cellStyle name="-_รายงานการประชุมจัดสรรกล้าไม้ วันที่ 28 มีนาคม 49_MBII_Acc BHQ3-4_07 (HR)" xfId="2125"/>
    <cellStyle name="-_รายงานการประชุมจัดสรรกล้าไม้ วันที่ 28 มีนาคม 49_MBII_Asstcfo_Q4" xfId="2126"/>
    <cellStyle name="-_รายงานการประชุมจัดสรรกล้าไม้ วันที่ 28 มีนาคม 49_MIB Naticha_Q2_07" xfId="2127"/>
    <cellStyle name="-_รายงานการประชุมจัดสรรกล้าไม้ วันที่ 28 มีนาคม 49_MIB มิ.ย.-ส.ค. (revise)" xfId="2128"/>
    <cellStyle name="-_รายงานการประชุมจัดสรรกล้าไม้ วันที่ 28 มีนาคม 49_NC Monthly Report" xfId="2129"/>
    <cellStyle name="-_รายงานการประชุมจัดสรรกล้าไม้ วันที่ 28 มีนาคม 49_OC T Tech" xfId="2130"/>
    <cellStyle name="-_รายงานการประชุมจัดสรรกล้าไม้ วันที่ 28 มีนาคม 49_Report New Management_THEERASAK" xfId="2131"/>
    <cellStyle name="-_รายงานการประชุมจัดสรรกล้าไม้ วันที่ 28 มีนาคม 49_Revised MB2_QC_2006 (Q1&amp;Q2&amp;Q3) (1)" xfId="2132"/>
    <cellStyle name="-_รายงานการประชุมจัดสรรกล้าไม้ วันที่ 28 มีนาคม 49_Revised MB2_QC_2006 (Q1&amp;Q2)" xfId="2133"/>
    <cellStyle name="-_รายงานการประชุมจัดสรรกล้าไม้ วันที่ 28 มีนาคม 49_เอกสาร ชุดที่ 2" xfId="2134"/>
    <cellStyle name="-_รายงานการประชุมจัดสรรกล้าไม้ วันที่ 28 มีนาคม 49_เอกสารการประชุม  ชุดที่ 1" xfId="2135"/>
    <cellStyle name="-_รายงานการประชุมจัดสรรกล้าไม้ วันที่ 28 มีนาคม 49_เอกสารการประชุม ชุดที่ 3 (version 1)" xfId="2136"/>
    <cellStyle name="-_รายงานการประชุมจัดสรรกล้าไม้ วันที่ 28 มีนาคม 49_เอกสารนำเสนอผลงานไตรมาส 2" xfId="2137"/>
    <cellStyle name="-_รายงานการประชุมจัดสรรกล้าไม้ วันที่ 28 มีนาคม 49_เอกสารประชุม" xfId="2138"/>
    <cellStyle name="-_รายงานการประชุมจัดสรรกล้าไม้ วันที่ 28 มีนาคม 49_เอกสารประชุม  NC Tree Tech No.8(นำเสนอผลงานไตรมาส2)" xfId="2139"/>
    <cellStyle name="-_รายงานการประชุมจัดสรรกล้าไม้ วันที่ 28 มีนาคม 49_เอกสารประชุม ชุดที่ 2(สำหรับฝ่ายจัดการ)" xfId="2140"/>
    <cellStyle name="-_รายงานการประชุมจัดสรรกล้าไม้ วันที่ 28 มีนาคม 49_เอกสารประชุม ชุดที่ 3" xfId="2141"/>
    <cellStyle name="-_รายงานการประชุมจัดสรรกล้าไม้ วันที่ 28 มีนาคม 49_เอกสารประชุม ชุดที่ 4" xfId="2142"/>
    <cellStyle name="-_รายงานการประชุมจัดสรรกล้าไม้ วันที่ 28 มีนาคม 49_ไบโอทรานส์ (2)" xfId="2143"/>
    <cellStyle name="-_รายงานการประชุมจัดสรรกล้าไม้ วันที่ 28 มีนาคม 49_ก พ " xfId="2144"/>
    <cellStyle name="-_รายงานการประชุมจัดสรรกล้าไม้ วันที่ 28 มีนาคม 49_การคิดต้นทุน" xfId="2145"/>
    <cellStyle name="-_รายงานการประชุมจัดสรรกล้าไม้ วันที่ 28 มีนาคม 49_บัญชี 4_50. (version 1)" xfId="2146"/>
    <cellStyle name="-_รายงานการประชุมจัดสรรกล้าไม้ วันที่ 28 มีนาคม 49_บัญชี พ.ค 50" xfId="2147"/>
    <cellStyle name="-_รายงานการประชุมจัดสรรกล้าไม้ วันที่ 28 มีนาคม 49_บัญชีขนส่ง-ค่าบริการ 4-3-09" xfId="2148"/>
    <cellStyle name="-_รายงานการประชุมจัดสรรกล้าไม้ วันที่ 28 มีนาคม 49_ประเมินผล  MB2 Q1" xfId="2149"/>
    <cellStyle name="-_รายงานการประชุมจัดสรรกล้าไม้ วันที่ 28 มีนาคม 49_ประชุมบริษัทเมษายน50 (2)" xfId="2150"/>
    <cellStyle name="-_รายงานการประชุมจัดสรรกล้าไม้ วันที่ 28 มีนาคม 49_ประชุมบริษัทเมษายน50 (3)" xfId="2151"/>
    <cellStyle name="-_รายงานการประชุมจัดสรรกล้าไม้ วันที่ 28 มีนาคม 49_ผลประเมิน MB2 Jintana Q1(ส่ง HR 12.4.50)" xfId="2152"/>
    <cellStyle name="-_รายงานการประชุมจัดสรรกล้าไม้ วันที่ 28 มีนาคม 49_รายงานการขนส่งแยกภาค 10_07" xfId="2153"/>
    <cellStyle name="-_รายงานการประชุมจัดสรรกล้าไม้ วันที่ 28 มีนาคม 49_รายงานบอร์ด พ ค  (2)" xfId="2154"/>
    <cellStyle name="-_รายงานการประชุมจัดสรรกล้าไม้ วันที่ 28 มีนาคม 49_รายงานบอร์ด ม ค " xfId="2155"/>
    <cellStyle name="-_รายงานการประชุมจัดสรรกล้าไม้ วันที่ 28 มีนาคม 49_รายงานประชุมเดือนพฤษภาคม" xfId="2156"/>
    <cellStyle name="-_รายงานการประชุมจัดสรรกล้าไม้ วันที่ 28 มีนาคม 49_รายงานผลการดำเนินงาน 3_2550 Final" xfId="2157"/>
    <cellStyle name="-_รายงานการประชุมจัดสรรกล้าไม้ วันที่ 28 มีนาคม 49_รายละเอียดบุคคล Q2_Department" xfId="2158"/>
    <cellStyle name="-_รายงานการประชุมจัดสรรกล้าไม้ วันที่ 28 มีนาคม 49_รายละเอียดบุคคล Q4" xfId="2159"/>
    <cellStyle name="-_รายงานการประชุมจัดสรรกล้าไม้ วันที่ 28 มีนาคม 49_วาระบัญชี" xfId="2160"/>
    <cellStyle name="-_รายงานการประชุมจัดสรรกล้าไม้ วันที่ 28 มีนาคม 49_สรุป MB2 ไตรมาส 1_50" xfId="2161"/>
    <cellStyle name="-_รายงานการประชุมจัดสรรกล้าไม้ วันที่ 28 มีนาคม 49_สรุปประเมิน  MB2 Q4" xfId="2162"/>
    <cellStyle name="-_รายงานการประชุมจัดสรรกล้าไม้ วันที่ 28 มีนาคม 49_สรุปประเมิน  MB2 Q4_1" xfId="2163"/>
    <cellStyle name="-_รายงานการประชุมจัดสรรกล้าไม้ วันที่ 29 ก.ย.48" xfId="2164"/>
    <cellStyle name="-_รายงานการประชุมจัดสรรกล้าไม้ วันที่ 29 ก.ย.48_1.1) MBO_CEO_THEERASAK" xfId="2165"/>
    <cellStyle name="-_รายงานการประชุมจัดสรรกล้าไม้ วันที่ 29 ก.ย.48_1.2) MIB_CEO_THEERASAK" xfId="2166"/>
    <cellStyle name="-_รายงานการประชุมจัดสรรกล้าไม้ วันที่ 29 ก.ย.48_2.7) MIB_CEO_THEERASAK_JULY 07" xfId="2167"/>
    <cellStyle name="-_รายงานการประชุมจัดสรรกล้าไม้ วันที่ 29 ก.ย.48_4.1 เพื่อพิจารณาผลงานประจำไตรมาส 2 ของบริษัท ทรีเทค จำกัด" xfId="2168"/>
    <cellStyle name="-_รายงานการประชุมจัดสรรกล้าไม้ วันที่ 29 ก.ย.48_5. Report HR for May 2006" xfId="2169"/>
    <cellStyle name="-_รายงานการประชุมจัดสรรกล้าไม้ วันที่ 29 ก.ย.48_8. Report HR for August 2006" xfId="2170"/>
    <cellStyle name="-_รายงานการประชุมจัดสรรกล้าไม้ วันที่ 29 ก.ย.48_Appendix C - Organization Structure-Tree Tech" xfId="2171"/>
    <cellStyle name="-_รายงานการประชุมจัดสรรกล้าไม้ วันที่ 29 ก.ย.48_GPS" xfId="2172"/>
    <cellStyle name="-_รายงานการประชุมจัดสรรกล้าไม้ วันที่ 29 ก.ย.48_Hr report_ April " xfId="2173"/>
    <cellStyle name="-_รายงานการประชุมจัดสรรกล้าไม้ วันที่ 29 ก.ย.48_Hr report_ May" xfId="2174"/>
    <cellStyle name="-_รายงานการประชุมจัดสรรกล้าไม้ วันที่ 29 ก.ย.48_IT Dec." xfId="2175"/>
    <cellStyle name="-_รายงานการประชุมจัดสรรกล้าไม้ วันที่ 29 ก.ย.48_June_Aug._07 ( บัว )-MIB (1)" xfId="2176"/>
    <cellStyle name="-_รายงานการประชุมจัดสรรกล้าไม้ วันที่ 29 ก.ย.48_June-August_07" xfId="2177"/>
    <cellStyle name="-_รายงานการประชุมจัดสรรกล้าไม้ วันที่ 29 ก.ย.48_ManPower TT Revise -Aug" xfId="2178"/>
    <cellStyle name="-_รายงานการประชุมจัดสรรกล้าไม้ วันที่ 29 ก.ย.48_MB2 BHL 2007 Q1-2 (Revise)" xfId="2179"/>
    <cellStyle name="-_รายงานการประชุมจัดสรรกล้าไม้ วันที่ 29 ก.ย.48_MB2 BHL 2007 Q1-2 (Revise) (1)" xfId="2180"/>
    <cellStyle name="-_รายงานการประชุมจัดสรรกล้าไม้ วันที่ 29 ก.ย.48_MB2 BHL Q3-4 (REV.0606)" xfId="2181"/>
    <cellStyle name="-_รายงานการประชุมจัดสรรกล้าไม้ วันที่ 29 ก.ย.48_MB2 Q1-4 50 (CEO Revise)" xfId="2182"/>
    <cellStyle name="-_รายงานการประชุมจัดสรรกล้าไม้ วันที่ 29 ก.ย.48_MB2 Q1-4.50 (CEO.Revise)" xfId="2183"/>
    <cellStyle name="-_รายงานการประชุมจัดสรรกล้าไม้ วันที่ 29 ก.ย.48_MB2 Q2" xfId="2184"/>
    <cellStyle name="-_รายงานการประชุมจัดสรรกล้าไม้ วันที่ 29 ก.ย.48_MB2 Q3 (Tree Tech)" xfId="2185"/>
    <cellStyle name="-_รายงานการประชุมจัดสรรกล้าไม้ วันที่ 29 ก.ย.48_MB2 QC 2006" xfId="2186"/>
    <cellStyle name="-_รายงานการประชุมจัดสรรกล้าไม้ วันที่ 29 ก.ย.48_MBII_Acc BHQ3-4_07 (HR)" xfId="2187"/>
    <cellStyle name="-_รายงานการประชุมจัดสรรกล้าไม้ วันที่ 29 ก.ย.48_MBII_Asstcfo_Q4" xfId="2188"/>
    <cellStyle name="-_รายงานการประชุมจัดสรรกล้าไม้ วันที่ 29 ก.ย.48_MIB Naticha_Q2_07" xfId="2189"/>
    <cellStyle name="-_รายงานการประชุมจัดสรรกล้าไม้ วันที่ 29 ก.ย.48_MIB มิ.ย.-ส.ค. (revise)" xfId="2190"/>
    <cellStyle name="-_รายงานการประชุมจัดสรรกล้าไม้ วันที่ 29 ก.ย.48_NC Monthly Report" xfId="2191"/>
    <cellStyle name="-_รายงานการประชุมจัดสรรกล้าไม้ วันที่ 29 ก.ย.48_OC T Tech" xfId="2192"/>
    <cellStyle name="-_รายงานการประชุมจัดสรรกล้าไม้ วันที่ 29 ก.ย.48_Report New Management_THEERASAK" xfId="2193"/>
    <cellStyle name="-_รายงานการประชุมจัดสรรกล้าไม้ วันที่ 29 ก.ย.48_Revised MB2_QC_2006 (Q1&amp;Q2&amp;Q3) (1)" xfId="2194"/>
    <cellStyle name="-_รายงานการประชุมจัดสรรกล้าไม้ วันที่ 29 ก.ย.48_Revised MB2_QC_2006 (Q1&amp;Q2)" xfId="2195"/>
    <cellStyle name="-_รายงานการประชุมจัดสรรกล้าไม้ วันที่ 29 ก.ย.48_เอกสาร ชุดที่ 2" xfId="2196"/>
    <cellStyle name="-_รายงานการประชุมจัดสรรกล้าไม้ วันที่ 29 ก.ย.48_เอกสารการประชุม  ชุดที่ 1" xfId="2197"/>
    <cellStyle name="-_รายงานการประชุมจัดสรรกล้าไม้ วันที่ 29 ก.ย.48_เอกสารการประชุม ชุดที่ 3 (version 1)" xfId="2198"/>
    <cellStyle name="-_รายงานการประชุมจัดสรรกล้าไม้ วันที่ 29 ก.ย.48_เอกสารนำเสนอผลงานไตรมาส 2" xfId="2199"/>
    <cellStyle name="-_รายงานการประชุมจัดสรรกล้าไม้ วันที่ 29 ก.ย.48_เอกสารประชุม" xfId="2200"/>
    <cellStyle name="-_รายงานการประชุมจัดสรรกล้าไม้ วันที่ 29 ก.ย.48_เอกสารประชุม  NC Tree Tech No.8(นำเสนอผลงานไตรมาส2)" xfId="2201"/>
    <cellStyle name="-_รายงานการประชุมจัดสรรกล้าไม้ วันที่ 29 ก.ย.48_เอกสารประชุม ชุดที่ 2(สำหรับฝ่ายจัดการ)" xfId="2202"/>
    <cellStyle name="-_รายงานการประชุมจัดสรรกล้าไม้ วันที่ 29 ก.ย.48_เอกสารประชุม ชุดที่ 3" xfId="2203"/>
    <cellStyle name="-_รายงานการประชุมจัดสรรกล้าไม้ วันที่ 29 ก.ย.48_เอกสารประชุม ชุดที่ 4" xfId="2204"/>
    <cellStyle name="-_รายงานการประชุมจัดสรรกล้าไม้ วันที่ 29 ก.ย.48_ไบโอทรานส์ (2)" xfId="2205"/>
    <cellStyle name="-_รายงานการประชุมจัดสรรกล้าไม้ วันที่ 29 ก.ย.48_ก พ " xfId="2206"/>
    <cellStyle name="-_รายงานการประชุมจัดสรรกล้าไม้ วันที่ 29 ก.ย.48_การคิดต้นทุน" xfId="2207"/>
    <cellStyle name="-_รายงานการประชุมจัดสรรกล้าไม้ วันที่ 29 ก.ย.48_บัญชี 4_50. (version 1)" xfId="2208"/>
    <cellStyle name="-_รายงานการประชุมจัดสรรกล้าไม้ วันที่ 29 ก.ย.48_บัญชี พ.ค 50" xfId="2209"/>
    <cellStyle name="-_รายงานการประชุมจัดสรรกล้าไม้ วันที่ 29 ก.ย.48_บัญชีขนส่ง-ค่าบริการ 4-3-09" xfId="2210"/>
    <cellStyle name="-_รายงานการประชุมจัดสรรกล้าไม้ วันที่ 29 ก.ย.48_ประเมินผล  MB2 Q1" xfId="2211"/>
    <cellStyle name="-_รายงานการประชุมจัดสรรกล้าไม้ วันที่ 29 ก.ย.48_ประชุมบริษัทเมษายน50 (2)" xfId="2212"/>
    <cellStyle name="-_รายงานการประชุมจัดสรรกล้าไม้ วันที่ 29 ก.ย.48_ประชุมบริษัทเมษายน50 (3)" xfId="2213"/>
    <cellStyle name="-_รายงานการประชุมจัดสรรกล้าไม้ วันที่ 29 ก.ย.48_ผลประเมิน MB2 Jintana Q1(ส่ง HR 12.4.50)" xfId="2214"/>
    <cellStyle name="-_รายงานการประชุมจัดสรรกล้าไม้ วันที่ 29 ก.ย.48_รายงานการขนส่งแยกภาค 10_07" xfId="2215"/>
    <cellStyle name="-_รายงานการประชุมจัดสรรกล้าไม้ วันที่ 29 ก.ย.48_รายงานบอร์ด พ ค  (2)" xfId="2216"/>
    <cellStyle name="-_รายงานการประชุมจัดสรรกล้าไม้ วันที่ 29 ก.ย.48_รายงานบอร์ด ม ค " xfId="2217"/>
    <cellStyle name="-_รายงานการประชุมจัดสรรกล้าไม้ วันที่ 29 ก.ย.48_รายงานประชุมเดือนพฤษภาคม" xfId="2218"/>
    <cellStyle name="-_รายงานการประชุมจัดสรรกล้าไม้ วันที่ 29 ก.ย.48_รายงานผลการดำเนินงาน 3_2550 Final" xfId="2219"/>
    <cellStyle name="-_รายงานการประชุมจัดสรรกล้าไม้ วันที่ 29 ก.ย.48_รายละเอียดบุคคล Q2_Department" xfId="2220"/>
    <cellStyle name="-_รายงานการประชุมจัดสรรกล้าไม้ วันที่ 29 ก.ย.48_รายละเอียดบุคคล Q4" xfId="2221"/>
    <cellStyle name="-_รายงานการประชุมจัดสรรกล้าไม้ วันที่ 29 ก.ย.48_วาระบัญชี" xfId="2222"/>
    <cellStyle name="-_รายงานการประชุมจัดสรรกล้าไม้ วันที่ 29 ก.ย.48_สรุป MB2 ไตรมาส 1_50" xfId="2223"/>
    <cellStyle name="-_รายงานการประชุมจัดสรรกล้าไม้ วันที่ 29 ก.ย.48_สรุปประเมิน  MB2 Q4" xfId="2224"/>
    <cellStyle name="-_รายงานการประชุมจัดสรรกล้าไม้ วันที่ 29 ก.ย.48_สรุปประเมิน  MB2 Q4_1" xfId="2225"/>
    <cellStyle name="-_รายงานการประชุมจัดสรรกล้าไม้ วันที่ 3 ก.พ 49_3" xfId="2226"/>
    <cellStyle name="-_รายงานการประชุมจัดสรรกล้าไม้ วันที่ 3 ก.พ 49_3_1.1) MBO_CEO_THEERASAK" xfId="2227"/>
    <cellStyle name="-_รายงานการประชุมจัดสรรกล้าไม้ วันที่ 3 ก.พ 49_3_1.2) MIB_CEO_THEERASAK" xfId="2228"/>
    <cellStyle name="-_รายงานการประชุมจัดสรรกล้าไม้ วันที่ 3 ก.พ 49_3_2.7) MIB_CEO_THEERASAK_JULY 07" xfId="2229"/>
    <cellStyle name="-_รายงานการประชุมจัดสรรกล้าไม้ วันที่ 3 ก.พ 49_3_4.1 เพื่อพิจารณาผลงานประจำไตรมาส 2 ของบริษัท ทรีเทค จำกัด" xfId="2230"/>
    <cellStyle name="-_รายงานการประชุมจัดสรรกล้าไม้ วันที่ 3 ก.พ 49_3_5. Report HR for May 2006" xfId="2231"/>
    <cellStyle name="-_รายงานการประชุมจัดสรรกล้าไม้ วันที่ 3 ก.พ 49_3_8. Report HR for August 2006" xfId="2232"/>
    <cellStyle name="-_รายงานการประชุมจัดสรรกล้าไม้ วันที่ 3 ก.พ 49_3_Appendix C - Organization Structure-Tree Tech" xfId="2233"/>
    <cellStyle name="-_รายงานการประชุมจัดสรรกล้าไม้ วันที่ 3 ก.พ 49_3_GPS" xfId="2234"/>
    <cellStyle name="-_รายงานการประชุมจัดสรรกล้าไม้ วันที่ 3 ก.พ 49_3_Hr report_ April " xfId="2235"/>
    <cellStyle name="-_รายงานการประชุมจัดสรรกล้าไม้ วันที่ 3 ก.พ 49_3_Hr report_ May" xfId="2236"/>
    <cellStyle name="-_รายงานการประชุมจัดสรรกล้าไม้ วันที่ 3 ก.พ 49_3_IT Dec." xfId="2237"/>
    <cellStyle name="-_รายงานการประชุมจัดสรรกล้าไม้ วันที่ 3 ก.พ 49_3_June_Aug._07 ( บัว )-MIB (1)" xfId="2238"/>
    <cellStyle name="-_รายงานการประชุมจัดสรรกล้าไม้ วันที่ 3 ก.พ 49_3_June-August_07" xfId="2239"/>
    <cellStyle name="-_รายงานการประชุมจัดสรรกล้าไม้ วันที่ 3 ก.พ 49_3_ManPower TT Revise -Aug" xfId="2240"/>
    <cellStyle name="-_รายงานการประชุมจัดสรรกล้าไม้ วันที่ 3 ก.พ 49_3_MB2 BHL 2007 Q1-2 (Revise)" xfId="2241"/>
    <cellStyle name="-_รายงานการประชุมจัดสรรกล้าไม้ วันที่ 3 ก.พ 49_3_MB2 BHL 2007 Q1-2 (Revise) (1)" xfId="2242"/>
    <cellStyle name="-_รายงานการประชุมจัดสรรกล้าไม้ วันที่ 3 ก.พ 49_3_MB2 BHL Q3-4 (REV.0606)" xfId="2243"/>
    <cellStyle name="-_รายงานการประชุมจัดสรรกล้าไม้ วันที่ 3 ก.พ 49_3_MB2 Q1-4 50 (CEO Revise)" xfId="2244"/>
    <cellStyle name="-_รายงานการประชุมจัดสรรกล้าไม้ วันที่ 3 ก.พ 49_3_MB2 Q1-4.50 (CEO.Revise)" xfId="2245"/>
    <cellStyle name="-_รายงานการประชุมจัดสรรกล้าไม้ วันที่ 3 ก.พ 49_3_MB2 Q2" xfId="2246"/>
    <cellStyle name="-_รายงานการประชุมจัดสรรกล้าไม้ วันที่ 3 ก.พ 49_3_MB2 Q3 (Tree Tech)" xfId="2247"/>
    <cellStyle name="-_รายงานการประชุมจัดสรรกล้าไม้ วันที่ 3 ก.พ 49_3_MB2 QC 2006" xfId="2248"/>
    <cellStyle name="-_รายงานการประชุมจัดสรรกล้าไม้ วันที่ 3 ก.พ 49_3_MBII_Acc BHQ3-4_07 (HR)" xfId="2249"/>
    <cellStyle name="-_รายงานการประชุมจัดสรรกล้าไม้ วันที่ 3 ก.พ 49_3_MBII_Asstcfo_Q4" xfId="2250"/>
    <cellStyle name="-_รายงานการประชุมจัดสรรกล้าไม้ วันที่ 3 ก.พ 49_3_MIB Naticha_Q2_07" xfId="2251"/>
    <cellStyle name="-_รายงานการประชุมจัดสรรกล้าไม้ วันที่ 3 ก.พ 49_3_MIB มิ.ย.-ส.ค. (revise)" xfId="2252"/>
    <cellStyle name="-_รายงานการประชุมจัดสรรกล้าไม้ วันที่ 3 ก.พ 49_3_NC Monthly Report" xfId="2253"/>
    <cellStyle name="-_รายงานการประชุมจัดสรรกล้าไม้ วันที่ 3 ก.พ 49_3_OC T Tech" xfId="2254"/>
    <cellStyle name="-_รายงานการประชุมจัดสรรกล้าไม้ วันที่ 3 ก.พ 49_3_Report New Management_THEERASAK" xfId="2255"/>
    <cellStyle name="-_รายงานการประชุมจัดสรรกล้าไม้ วันที่ 3 ก.พ 49_3_Revised MB2_QC_2006 (Q1&amp;Q2&amp;Q3) (1)" xfId="2256"/>
    <cellStyle name="-_รายงานการประชุมจัดสรรกล้าไม้ วันที่ 3 ก.พ 49_3_Revised MB2_QC_2006 (Q1&amp;Q2)" xfId="2257"/>
    <cellStyle name="-_รายงานการประชุมจัดสรรกล้าไม้ วันที่ 3 ก.พ 49_3_เอกสาร ชุดที่ 2" xfId="2258"/>
    <cellStyle name="-_รายงานการประชุมจัดสรรกล้าไม้ วันที่ 3 ก.พ 49_3_เอกสารการประชุม  ชุดที่ 1" xfId="2259"/>
    <cellStyle name="-_รายงานการประชุมจัดสรรกล้าไม้ วันที่ 3 ก.พ 49_3_เอกสารการประชุม ชุดที่ 3 (version 1)" xfId="2260"/>
    <cellStyle name="-_รายงานการประชุมจัดสรรกล้าไม้ วันที่ 3 ก.พ 49_3_เอกสารนำเสนอผลงานไตรมาส 2" xfId="2261"/>
    <cellStyle name="-_รายงานการประชุมจัดสรรกล้าไม้ วันที่ 3 ก.พ 49_3_เอกสารประชุม" xfId="2262"/>
    <cellStyle name="-_รายงานการประชุมจัดสรรกล้าไม้ วันที่ 3 ก.พ 49_3_เอกสารประชุม  NC Tree Tech No.8(นำเสนอผลงานไตรมาส2)" xfId="2263"/>
    <cellStyle name="-_รายงานการประชุมจัดสรรกล้าไม้ วันที่ 3 ก.พ 49_3_เอกสารประชุม ชุดที่ 2(สำหรับฝ่ายจัดการ)" xfId="2264"/>
    <cellStyle name="-_รายงานการประชุมจัดสรรกล้าไม้ วันที่ 3 ก.พ 49_3_เอกสารประชุม ชุดที่ 3" xfId="2265"/>
    <cellStyle name="-_รายงานการประชุมจัดสรรกล้าไม้ วันที่ 3 ก.พ 49_3_เอกสารประชุม ชุดที่ 4" xfId="2266"/>
    <cellStyle name="-_รายงานการประชุมจัดสรรกล้าไม้ วันที่ 3 ก.พ 49_3_ไบโอทรานส์ (2)" xfId="2267"/>
    <cellStyle name="-_รายงานการประชุมจัดสรรกล้าไม้ วันที่ 3 ก.พ 49_3_ก พ " xfId="2268"/>
    <cellStyle name="-_รายงานการประชุมจัดสรรกล้าไม้ วันที่ 3 ก.พ 49_3_การคิดต้นทุน" xfId="2269"/>
    <cellStyle name="-_รายงานการประชุมจัดสรรกล้าไม้ วันที่ 3 ก.พ 49_3_บัญชี 4_50. (version 1)" xfId="2270"/>
    <cellStyle name="-_รายงานการประชุมจัดสรรกล้าไม้ วันที่ 3 ก.พ 49_3_บัญชี พ.ค 50" xfId="2271"/>
    <cellStyle name="-_รายงานการประชุมจัดสรรกล้าไม้ วันที่ 3 ก.พ 49_3_บัญชีขนส่ง-ค่าบริการ 4-3-09" xfId="2272"/>
    <cellStyle name="-_รายงานการประชุมจัดสรรกล้าไม้ วันที่ 3 ก.พ 49_3_ประเมินผล  MB2 Q1" xfId="2273"/>
    <cellStyle name="-_รายงานการประชุมจัดสรรกล้าไม้ วันที่ 3 ก.พ 49_3_ประชุมบริษัทเมษายน50 (2)" xfId="2274"/>
    <cellStyle name="-_รายงานการประชุมจัดสรรกล้าไม้ วันที่ 3 ก.พ 49_3_ประชุมบริษัทเมษายน50 (3)" xfId="2275"/>
    <cellStyle name="-_รายงานการประชุมจัดสรรกล้าไม้ วันที่ 3 ก.พ 49_3_ผลประเมิน MB2 Jintana Q1(ส่ง HR 12.4.50)" xfId="2276"/>
    <cellStyle name="-_รายงานการประชุมจัดสรรกล้าไม้ วันที่ 3 ก.พ 49_3_รายงานการขนส่งแยกภาค 10_07" xfId="2277"/>
    <cellStyle name="-_รายงานการประชุมจัดสรรกล้าไม้ วันที่ 3 ก.พ 49_3_รายงานบอร์ด พ ค  (2)" xfId="2278"/>
    <cellStyle name="-_รายงานการประชุมจัดสรรกล้าไม้ วันที่ 3 ก.พ 49_3_รายงานบอร์ด ม ค " xfId="2279"/>
    <cellStyle name="-_รายงานการประชุมจัดสรรกล้าไม้ วันที่ 3 ก.พ 49_3_รายงานประชุมเดือนพฤษภาคม" xfId="2280"/>
    <cellStyle name="-_รายงานการประชุมจัดสรรกล้าไม้ วันที่ 3 ก.พ 49_3_รายงานผลการดำเนินงาน 3_2550 Final" xfId="2281"/>
    <cellStyle name="-_รายงานการประชุมจัดสรรกล้าไม้ วันที่ 3 ก.พ 49_3_รายละเอียดบุคคล Q2_Department" xfId="2282"/>
    <cellStyle name="-_รายงานการประชุมจัดสรรกล้าไม้ วันที่ 3 ก.พ 49_3_รายละเอียดบุคคล Q4" xfId="2283"/>
    <cellStyle name="-_รายงานการประชุมจัดสรรกล้าไม้ วันที่ 3 ก.พ 49_3_วาระบัญชี" xfId="2284"/>
    <cellStyle name="-_รายงานการประชุมจัดสรรกล้าไม้ วันที่ 3 ก.พ 49_3_สรุป MB2 ไตรมาส 1_50" xfId="2285"/>
    <cellStyle name="-_รายงานการประชุมจัดสรรกล้าไม้ วันที่ 3 ก.พ 49_3_สรุปประเมิน  MB2 Q4" xfId="2286"/>
    <cellStyle name="-_รายงานการประชุมจัดสรรกล้าไม้ วันที่ 3 ก.พ 49_3_สรุปประเมิน  MB2 Q4_1" xfId="2287"/>
    <cellStyle name="-_รายงานการประชุมจัดสรรกล้าไม้ วันที่ 4 เมษายน 2549" xfId="2288"/>
    <cellStyle name="-_รายงานการประชุมจัดสรรกล้าไม้ วันที่ 4 เมษายน 2549_1.1) MBO_CEO_THEERASAK" xfId="2289"/>
    <cellStyle name="-_รายงานการประชุมจัดสรรกล้าไม้ วันที่ 4 เมษายน 2549_1.2) MIB_CEO_THEERASAK" xfId="2290"/>
    <cellStyle name="-_รายงานการประชุมจัดสรรกล้าไม้ วันที่ 4 เมษายน 2549_2.7) MIB_CEO_THEERASAK_JULY 07" xfId="2291"/>
    <cellStyle name="-_รายงานการประชุมจัดสรรกล้าไม้ วันที่ 4 เมษายน 2549_4.1 เพื่อพิจารณาผลงานประจำไตรมาส 2 ของบริษัท ทรีเทค จำกัด" xfId="2292"/>
    <cellStyle name="-_รายงานการประชุมจัดสรรกล้าไม้ วันที่ 4 เมษายน 2549_5. Report HR for May 2006" xfId="2293"/>
    <cellStyle name="-_รายงานการประชุมจัดสรรกล้าไม้ วันที่ 4 เมษายน 2549_8. Report HR for August 2006" xfId="2294"/>
    <cellStyle name="-_รายงานการประชุมจัดสรรกล้าไม้ วันที่ 4 เมษายน 2549_Appendix C - Organization Structure-Tree Tech" xfId="2295"/>
    <cellStyle name="-_รายงานการประชุมจัดสรรกล้าไม้ วันที่ 4 เมษายน 2549_GPS" xfId="2296"/>
    <cellStyle name="-_รายงานการประชุมจัดสรรกล้าไม้ วันที่ 4 เมษายน 2549_Hr report_ April " xfId="2297"/>
    <cellStyle name="-_รายงานการประชุมจัดสรรกล้าไม้ วันที่ 4 เมษายน 2549_Hr report_ May" xfId="2298"/>
    <cellStyle name="-_รายงานการประชุมจัดสรรกล้าไม้ วันที่ 4 เมษายน 2549_IT Dec." xfId="2299"/>
    <cellStyle name="-_รายงานการประชุมจัดสรรกล้าไม้ วันที่ 4 เมษายน 2549_June_Aug._07 ( บัว )-MIB (1)" xfId="2300"/>
    <cellStyle name="-_รายงานการประชุมจัดสรรกล้าไม้ วันที่ 4 เมษายน 2549_June-August_07" xfId="2301"/>
    <cellStyle name="-_รายงานการประชุมจัดสรรกล้าไม้ วันที่ 4 เมษายน 2549_ManPower TT Revise -Aug" xfId="2302"/>
    <cellStyle name="-_รายงานการประชุมจัดสรรกล้าไม้ วันที่ 4 เมษายน 2549_MB2 BHL 2007 Q1-2 (Revise)" xfId="2303"/>
    <cellStyle name="-_รายงานการประชุมจัดสรรกล้าไม้ วันที่ 4 เมษายน 2549_MB2 BHL 2007 Q1-2 (Revise) (1)" xfId="2304"/>
    <cellStyle name="-_รายงานการประชุมจัดสรรกล้าไม้ วันที่ 4 เมษายน 2549_MB2 BHL Q3-4 (REV.0606)" xfId="2305"/>
    <cellStyle name="-_รายงานการประชุมจัดสรรกล้าไม้ วันที่ 4 เมษายน 2549_MB2 Q1-4 50 (CEO Revise)" xfId="2306"/>
    <cellStyle name="-_รายงานการประชุมจัดสรรกล้าไม้ วันที่ 4 เมษายน 2549_MB2 Q1-4.50 (CEO.Revise)" xfId="2307"/>
    <cellStyle name="-_รายงานการประชุมจัดสรรกล้าไม้ วันที่ 4 เมษายน 2549_MB2 Q2" xfId="2308"/>
    <cellStyle name="-_รายงานการประชุมจัดสรรกล้าไม้ วันที่ 4 เมษายน 2549_MB2 Q3 (Tree Tech)" xfId="2309"/>
    <cellStyle name="-_รายงานการประชุมจัดสรรกล้าไม้ วันที่ 4 เมษายน 2549_MB2 QC 2006" xfId="2310"/>
    <cellStyle name="-_รายงานการประชุมจัดสรรกล้าไม้ วันที่ 4 เมษายน 2549_MBII_Acc BHQ3-4_07 (HR)" xfId="2311"/>
    <cellStyle name="-_รายงานการประชุมจัดสรรกล้าไม้ วันที่ 4 เมษายน 2549_MBII_Asstcfo_Q4" xfId="2312"/>
    <cellStyle name="-_รายงานการประชุมจัดสรรกล้าไม้ วันที่ 4 เมษายน 2549_MIB Naticha_Q2_07" xfId="2313"/>
    <cellStyle name="-_รายงานการประชุมจัดสรรกล้าไม้ วันที่ 4 เมษายน 2549_MIB มิ.ย.-ส.ค. (revise)" xfId="2314"/>
    <cellStyle name="-_รายงานการประชุมจัดสรรกล้าไม้ วันที่ 4 เมษายน 2549_NC Monthly Report" xfId="2315"/>
    <cellStyle name="-_รายงานการประชุมจัดสรรกล้าไม้ วันที่ 4 เมษายน 2549_OC T Tech" xfId="2316"/>
    <cellStyle name="-_รายงานการประชุมจัดสรรกล้าไม้ วันที่ 4 เมษายน 2549_Report New Management_THEERASAK" xfId="2317"/>
    <cellStyle name="-_รายงานการประชุมจัดสรรกล้าไม้ วันที่ 4 เมษายน 2549_Revised MB2_QC_2006 (Q1&amp;Q2&amp;Q3) (1)" xfId="2318"/>
    <cellStyle name="-_รายงานการประชุมจัดสรรกล้าไม้ วันที่ 4 เมษายน 2549_Revised MB2_QC_2006 (Q1&amp;Q2)" xfId="2319"/>
    <cellStyle name="-_รายงานการประชุมจัดสรรกล้าไม้ วันที่ 4 เมษายน 2549_เอกสาร ชุดที่ 2" xfId="2320"/>
    <cellStyle name="-_รายงานการประชุมจัดสรรกล้าไม้ วันที่ 4 เมษายน 2549_เอกสารการประชุม  ชุดที่ 1" xfId="2321"/>
    <cellStyle name="-_รายงานการประชุมจัดสรรกล้าไม้ วันที่ 4 เมษายน 2549_เอกสารการประชุม ชุดที่ 3 (version 1)" xfId="2322"/>
    <cellStyle name="-_รายงานการประชุมจัดสรรกล้าไม้ วันที่ 4 เมษายน 2549_เอกสารนำเสนอผลงานไตรมาส 2" xfId="2323"/>
    <cellStyle name="-_รายงานการประชุมจัดสรรกล้าไม้ วันที่ 4 เมษายน 2549_เอกสารประชุม" xfId="2324"/>
    <cellStyle name="-_รายงานการประชุมจัดสรรกล้าไม้ วันที่ 4 เมษายน 2549_เอกสารประชุม  NC Tree Tech No.8(นำเสนอผลงานไตรมาส2)" xfId="2325"/>
    <cellStyle name="-_รายงานการประชุมจัดสรรกล้าไม้ วันที่ 4 เมษายน 2549_เอกสารประชุม ชุดที่ 2(สำหรับฝ่ายจัดการ)" xfId="2326"/>
    <cellStyle name="-_รายงานการประชุมจัดสรรกล้าไม้ วันที่ 4 เมษายน 2549_เอกสารประชุม ชุดที่ 3" xfId="2327"/>
    <cellStyle name="-_รายงานการประชุมจัดสรรกล้าไม้ วันที่ 4 เมษายน 2549_เอกสารประชุม ชุดที่ 4" xfId="2328"/>
    <cellStyle name="-_รายงานการประชุมจัดสรรกล้าไม้ วันที่ 4 เมษายน 2549_ไบโอทรานส์ (2)" xfId="2329"/>
    <cellStyle name="-_รายงานการประชุมจัดสรรกล้าไม้ วันที่ 4 เมษายน 2549_ก พ " xfId="2330"/>
    <cellStyle name="-_รายงานการประชุมจัดสรรกล้าไม้ วันที่ 4 เมษายน 2549_การคิดต้นทุน" xfId="2331"/>
    <cellStyle name="-_รายงานการประชุมจัดสรรกล้าไม้ วันที่ 4 เมษายน 2549_บัญชี 4_50. (version 1)" xfId="2332"/>
    <cellStyle name="-_รายงานการประชุมจัดสรรกล้าไม้ วันที่ 4 เมษายน 2549_บัญชี พ.ค 50" xfId="2333"/>
    <cellStyle name="-_รายงานการประชุมจัดสรรกล้าไม้ วันที่ 4 เมษายน 2549_บัญชีขนส่ง-ค่าบริการ 4-3-09" xfId="2334"/>
    <cellStyle name="-_รายงานการประชุมจัดสรรกล้าไม้ วันที่ 4 เมษายน 2549_ประเมินผล  MB2 Q1" xfId="2335"/>
    <cellStyle name="-_รายงานการประชุมจัดสรรกล้าไม้ วันที่ 4 เมษายน 2549_ประชุมบริษัทเมษายน50 (2)" xfId="2336"/>
    <cellStyle name="-_รายงานการประชุมจัดสรรกล้าไม้ วันที่ 4 เมษายน 2549_ประชุมบริษัทเมษายน50 (3)" xfId="2337"/>
    <cellStyle name="-_รายงานการประชุมจัดสรรกล้าไม้ วันที่ 4 เมษายน 2549_ผลประเมิน MB2 Jintana Q1(ส่ง HR 12.4.50)" xfId="2338"/>
    <cellStyle name="-_รายงานการประชุมจัดสรรกล้าไม้ วันที่ 4 เมษายน 2549_รายงานการขนส่งแยกภาค 10_07" xfId="2339"/>
    <cellStyle name="-_รายงานการประชุมจัดสรรกล้าไม้ วันที่ 4 เมษายน 2549_รายงานบอร์ด พ ค  (2)" xfId="2340"/>
    <cellStyle name="-_รายงานการประชุมจัดสรรกล้าไม้ วันที่ 4 เมษายน 2549_รายงานบอร์ด ม ค " xfId="2341"/>
    <cellStyle name="-_รายงานการประชุมจัดสรรกล้าไม้ วันที่ 4 เมษายน 2549_รายงานประชุมเดือนพฤษภาคม" xfId="2342"/>
    <cellStyle name="-_รายงานการประชุมจัดสรรกล้าไม้ วันที่ 4 เมษายน 2549_รายงานผลการดำเนินงาน 3_2550 Final" xfId="2343"/>
    <cellStyle name="-_รายงานการประชุมจัดสรรกล้าไม้ วันที่ 4 เมษายน 2549_รายละเอียดบุคคล Q2_Department" xfId="2344"/>
    <cellStyle name="-_รายงานการประชุมจัดสรรกล้าไม้ วันที่ 4 เมษายน 2549_รายละเอียดบุคคล Q4" xfId="2345"/>
    <cellStyle name="-_รายงานการประชุมจัดสรรกล้าไม้ วันที่ 4 เมษายน 2549_วาระบัญชี" xfId="2346"/>
    <cellStyle name="-_รายงานการประชุมจัดสรรกล้าไม้ วันที่ 4 เมษายน 2549_สรุป MB2 ไตรมาส 1_50" xfId="2347"/>
    <cellStyle name="-_รายงานการประชุมจัดสรรกล้าไม้ วันที่ 4 เมษายน 2549_สรุปประเมิน  MB2 Q4" xfId="2348"/>
    <cellStyle name="-_รายงานการประชุมจัดสรรกล้าไม้ วันที่ 4 เมษายน 2549_สรุปประเมิน  MB2 Q4_1" xfId="2349"/>
    <cellStyle name="-_รายงานการประชุมจัดสรรกล้าไม้ วันที่ 4 ต.ค48" xfId="2350"/>
    <cellStyle name="-_รายงานการประชุมจัดสรรกล้าไม้ วันที่ 4 ต.ค48_1.1) MBO_CEO_THEERASAK" xfId="2351"/>
    <cellStyle name="-_รายงานการประชุมจัดสรรกล้าไม้ วันที่ 4 ต.ค48_1.2) MIB_CEO_THEERASAK" xfId="2352"/>
    <cellStyle name="-_รายงานการประชุมจัดสรรกล้าไม้ วันที่ 4 ต.ค48_2.7) MIB_CEO_THEERASAK_JULY 07" xfId="2353"/>
    <cellStyle name="-_รายงานการประชุมจัดสรรกล้าไม้ วันที่ 4 ต.ค48_4.1 เพื่อพิจารณาผลงานประจำไตรมาส 2 ของบริษัท ทรีเทค จำกัด" xfId="2354"/>
    <cellStyle name="-_รายงานการประชุมจัดสรรกล้าไม้ วันที่ 4 ต.ค48_5. Report HR for May 2006" xfId="2355"/>
    <cellStyle name="-_รายงานการประชุมจัดสรรกล้าไม้ วันที่ 4 ต.ค48_8. Report HR for August 2006" xfId="2356"/>
    <cellStyle name="-_รายงานการประชุมจัดสรรกล้าไม้ วันที่ 4 ต.ค48_Appendix C - Organization Structure-Tree Tech" xfId="2357"/>
    <cellStyle name="-_รายงานการประชุมจัดสรรกล้าไม้ วันที่ 4 ต.ค48_GPS" xfId="2358"/>
    <cellStyle name="-_รายงานการประชุมจัดสรรกล้าไม้ วันที่ 4 ต.ค48_Hr report_ April " xfId="2359"/>
    <cellStyle name="-_รายงานการประชุมจัดสรรกล้าไม้ วันที่ 4 ต.ค48_Hr report_ May" xfId="2360"/>
    <cellStyle name="-_รายงานการประชุมจัดสรรกล้าไม้ วันที่ 4 ต.ค48_IT Dec." xfId="2361"/>
    <cellStyle name="-_รายงานการประชุมจัดสรรกล้าไม้ วันที่ 4 ต.ค48_June_Aug._07 ( บัว )-MIB (1)" xfId="2362"/>
    <cellStyle name="-_รายงานการประชุมจัดสรรกล้าไม้ วันที่ 4 ต.ค48_June-August_07" xfId="2363"/>
    <cellStyle name="-_รายงานการประชุมจัดสรรกล้าไม้ วันที่ 4 ต.ค48_ManPower TT Revise -Aug" xfId="2364"/>
    <cellStyle name="-_รายงานการประชุมจัดสรรกล้าไม้ วันที่ 4 ต.ค48_MB2 BHL 2007 Q1-2 (Revise)" xfId="2365"/>
    <cellStyle name="-_รายงานการประชุมจัดสรรกล้าไม้ วันที่ 4 ต.ค48_MB2 BHL 2007 Q1-2 (Revise) (1)" xfId="2366"/>
    <cellStyle name="-_รายงานการประชุมจัดสรรกล้าไม้ วันที่ 4 ต.ค48_MB2 BHL Q3-4 (REV.0606)" xfId="2367"/>
    <cellStyle name="-_รายงานการประชุมจัดสรรกล้าไม้ วันที่ 4 ต.ค48_MB2 Q1-4 50 (CEO Revise)" xfId="2368"/>
    <cellStyle name="-_รายงานการประชุมจัดสรรกล้าไม้ วันที่ 4 ต.ค48_MB2 Q1-4.50 (CEO.Revise)" xfId="2369"/>
    <cellStyle name="-_รายงานการประชุมจัดสรรกล้าไม้ วันที่ 4 ต.ค48_MB2 Q2" xfId="2370"/>
    <cellStyle name="-_รายงานการประชุมจัดสรรกล้าไม้ วันที่ 4 ต.ค48_MB2 Q3 (Tree Tech)" xfId="2371"/>
    <cellStyle name="-_รายงานการประชุมจัดสรรกล้าไม้ วันที่ 4 ต.ค48_MB2 QC 2006" xfId="2372"/>
    <cellStyle name="-_รายงานการประชุมจัดสรรกล้าไม้ วันที่ 4 ต.ค48_MBII_Acc BHQ3-4_07 (HR)" xfId="2373"/>
    <cellStyle name="-_รายงานการประชุมจัดสรรกล้าไม้ วันที่ 4 ต.ค48_MBII_Asstcfo_Q4" xfId="2374"/>
    <cellStyle name="-_รายงานการประชุมจัดสรรกล้าไม้ วันที่ 4 ต.ค48_MIB Naticha_Q2_07" xfId="2375"/>
    <cellStyle name="-_รายงานการประชุมจัดสรรกล้าไม้ วันที่ 4 ต.ค48_MIB มิ.ย.-ส.ค. (revise)" xfId="2376"/>
    <cellStyle name="-_รายงานการประชุมจัดสรรกล้าไม้ วันที่ 4 ต.ค48_NC Monthly Report" xfId="2377"/>
    <cellStyle name="-_รายงานการประชุมจัดสรรกล้าไม้ วันที่ 4 ต.ค48_OC T Tech" xfId="2378"/>
    <cellStyle name="-_รายงานการประชุมจัดสรรกล้าไม้ วันที่ 4 ต.ค48_Report New Management_THEERASAK" xfId="2379"/>
    <cellStyle name="-_รายงานการประชุมจัดสรรกล้าไม้ วันที่ 4 ต.ค48_Revised MB2_QC_2006 (Q1&amp;Q2&amp;Q3) (1)" xfId="2380"/>
    <cellStyle name="-_รายงานการประชุมจัดสรรกล้าไม้ วันที่ 4 ต.ค48_Revised MB2_QC_2006 (Q1&amp;Q2)" xfId="2381"/>
    <cellStyle name="-_รายงานการประชุมจัดสรรกล้าไม้ วันที่ 4 ต.ค48_เอกสาร ชุดที่ 2" xfId="2382"/>
    <cellStyle name="-_รายงานการประชุมจัดสรรกล้าไม้ วันที่ 4 ต.ค48_เอกสารการประชุม  ชุดที่ 1" xfId="2383"/>
    <cellStyle name="-_รายงานการประชุมจัดสรรกล้าไม้ วันที่ 4 ต.ค48_เอกสารการประชุม ชุดที่ 3 (version 1)" xfId="2384"/>
    <cellStyle name="-_รายงานการประชุมจัดสรรกล้าไม้ วันที่ 4 ต.ค48_เอกสารนำเสนอผลงานไตรมาส 2" xfId="2385"/>
    <cellStyle name="-_รายงานการประชุมจัดสรรกล้าไม้ วันที่ 4 ต.ค48_เอกสารประชุม" xfId="2386"/>
    <cellStyle name="-_รายงานการประชุมจัดสรรกล้าไม้ วันที่ 4 ต.ค48_เอกสารประชุม  NC Tree Tech No.8(นำเสนอผลงานไตรมาส2)" xfId="2387"/>
    <cellStyle name="-_รายงานการประชุมจัดสรรกล้าไม้ วันที่ 4 ต.ค48_เอกสารประชุม ชุดที่ 2(สำหรับฝ่ายจัดการ)" xfId="2388"/>
    <cellStyle name="-_รายงานการประชุมจัดสรรกล้าไม้ วันที่ 4 ต.ค48_เอกสารประชุม ชุดที่ 3" xfId="2389"/>
    <cellStyle name="-_รายงานการประชุมจัดสรรกล้าไม้ วันที่ 4 ต.ค48_เอกสารประชุม ชุดที่ 4" xfId="2390"/>
    <cellStyle name="-_รายงานการประชุมจัดสรรกล้าไม้ วันที่ 4 ต.ค48_ไบโอทรานส์ (2)" xfId="2391"/>
    <cellStyle name="-_รายงานการประชุมจัดสรรกล้าไม้ วันที่ 4 ต.ค48_ก พ " xfId="2392"/>
    <cellStyle name="-_รายงานการประชุมจัดสรรกล้าไม้ วันที่ 4 ต.ค48_การคิดต้นทุน" xfId="2393"/>
    <cellStyle name="-_รายงานการประชุมจัดสรรกล้าไม้ วันที่ 4 ต.ค48_บัญชี 4_50. (version 1)" xfId="2394"/>
    <cellStyle name="-_รายงานการประชุมจัดสรรกล้าไม้ วันที่ 4 ต.ค48_บัญชี พ.ค 50" xfId="2395"/>
    <cellStyle name="-_รายงานการประชุมจัดสรรกล้าไม้ วันที่ 4 ต.ค48_บัญชีขนส่ง-ค่าบริการ 4-3-09" xfId="2396"/>
    <cellStyle name="-_รายงานการประชุมจัดสรรกล้าไม้ วันที่ 4 ต.ค48_ประเมินผล  MB2 Q1" xfId="2397"/>
    <cellStyle name="-_รายงานการประชุมจัดสรรกล้าไม้ วันที่ 4 ต.ค48_ประชุมบริษัทเมษายน50 (2)" xfId="2398"/>
    <cellStyle name="-_รายงานการประชุมจัดสรรกล้าไม้ วันที่ 4 ต.ค48_ประชุมบริษัทเมษายน50 (3)" xfId="2399"/>
    <cellStyle name="-_รายงานการประชุมจัดสรรกล้าไม้ วันที่ 4 ต.ค48_ผลประเมิน MB2 Jintana Q1(ส่ง HR 12.4.50)" xfId="2400"/>
    <cellStyle name="-_รายงานการประชุมจัดสรรกล้าไม้ วันที่ 4 ต.ค48_รายงานการขนส่งแยกภาค 10_07" xfId="2401"/>
    <cellStyle name="-_รายงานการประชุมจัดสรรกล้าไม้ วันที่ 4 ต.ค48_รายงานบอร์ด พ ค  (2)" xfId="2402"/>
    <cellStyle name="-_รายงานการประชุมจัดสรรกล้าไม้ วันที่ 4 ต.ค48_รายงานบอร์ด ม ค " xfId="2403"/>
    <cellStyle name="-_รายงานการประชุมจัดสรรกล้าไม้ วันที่ 4 ต.ค48_รายงานประชุมเดือนพฤษภาคม" xfId="2404"/>
    <cellStyle name="-_รายงานการประชุมจัดสรรกล้าไม้ วันที่ 4 ต.ค48_รายงานผลการดำเนินงาน 3_2550 Final" xfId="2405"/>
    <cellStyle name="-_รายงานการประชุมจัดสรรกล้าไม้ วันที่ 4 ต.ค48_รายละเอียดบุคคล Q2_Department" xfId="2406"/>
    <cellStyle name="-_รายงานการประชุมจัดสรรกล้าไม้ วันที่ 4 ต.ค48_รายละเอียดบุคคล Q4" xfId="2407"/>
    <cellStyle name="-_รายงานการประชุมจัดสรรกล้าไม้ วันที่ 4 ต.ค48_วาระบัญชี" xfId="2408"/>
    <cellStyle name="-_รายงานการประชุมจัดสรรกล้าไม้ วันที่ 4 ต.ค48_สรุป MB2 ไตรมาส 1_50" xfId="2409"/>
    <cellStyle name="-_รายงานการประชุมจัดสรรกล้าไม้ วันที่ 4 ต.ค48_สรุปประเมิน  MB2 Q4" xfId="2410"/>
    <cellStyle name="-_รายงานการประชุมจัดสรรกล้าไม้ วันที่ 4 ต.ค48_สรุปประเมิน  MB2 Q4_1" xfId="2411"/>
    <cellStyle name="-_รายงานการประชุมท่านประธาน( 28 ก.ย 48)" xfId="2412"/>
    <cellStyle name="-_รายงานการประชุมท่านประธาน( 28 ธ.ค  48)" xfId="2413"/>
    <cellStyle name="-_รายงานการประชุมท่านประธาน( 6 ก.ค 48)" xfId="2414"/>
    <cellStyle name="-_รายงานการประชุมท่านประธาน( 6 ก.ค 48)_OC-AASc update 2-3-09_15.48น." xfId="2415"/>
    <cellStyle name="-_รายงานการประชุมท่านประธาน( 6 ก.ค 48)_ค่าบริการ-ขนส่ง" xfId="2416"/>
    <cellStyle name="-_รายงานการประชุมท่านประธาน(1 มิ.ย 48)" xfId="2417"/>
    <cellStyle name="-_รายงานการประชุมท่านประธาน(1 มิ.ย 48)_OC-AASc update 2-3-09_15.48น." xfId="2418"/>
    <cellStyle name="-_รายงานการประชุมท่านประธาน(1 มิ.ย 48)_ค่าบริการ-ขนส่ง" xfId="2419"/>
    <cellStyle name="-_รายงานการรับกล้าของลูกค้าปี49ณ.25 ก.พ. 49" xfId="2420"/>
    <cellStyle name="-_รายงานบอร์ด เม ย " xfId="2421"/>
    <cellStyle name="-_รายงานบอร์ด ก พ  (2)" xfId="2422"/>
    <cellStyle name="-_รายงานบอร์ด พ ค  (2)" xfId="2423"/>
    <cellStyle name="-_รายงานบอร์ด มี ค " xfId="2424"/>
    <cellStyle name="-_รายงานประจำวันผลิตกล้า - ส่งกล้าไม้ 1 ก.ย 48" xfId="2425"/>
    <cellStyle name="-_รายงานประจำวันผลิตกล้า - ส่งกล้าไม้ 1 ต.ค. 48.." xfId="2426"/>
    <cellStyle name="-_รายงานประจำวันผลิตกล้า - ส่งกล้าไม้ 10 ต.ค. 48.." xfId="2427"/>
    <cellStyle name="-_รายงานประจำวันผลิตกล้า - ส่งกล้าไม้ 11 ก.พ. 49.." xfId="2428"/>
    <cellStyle name="-_รายงานประจำวันผลิตกล้า - ส่งกล้าไม้ 11 ก.ย 48" xfId="2429"/>
    <cellStyle name="-_รายงานประจำวันผลิตกล้า - ส่งกล้าไม้ 11 ส.ค. 48" xfId="2430"/>
    <cellStyle name="-_รายงานประจำวันผลิตกล้า - ส่งกล้าไม้ 12 ก.ค 48." xfId="2431"/>
    <cellStyle name="-_รายงานประจำวันผลิตกล้า - ส่งกล้าไม้ 12 ธ.ค 48.." xfId="2432"/>
    <cellStyle name="-_รายงานประจำวันผลิตกล้า - ส่งกล้าไม้ 13 ก.ย 48" xfId="2433"/>
    <cellStyle name="-_รายงานประจำวันผลิตกล้า - ส่งกล้าไม้ 14 พ.ย 48.." xfId="2434"/>
    <cellStyle name="-_รายงานประจำวันผลิตกล้า - ส่งกล้าไม้ 15 มิ.ย 48" xfId="2435"/>
    <cellStyle name="-_รายงานประจำวันผลิตกล้า - ส่งกล้าไม้ 15 มิ.ย 48_OC-AASc update 2-3-09_15.48น." xfId="2436"/>
    <cellStyle name="-_รายงานประจำวันผลิตกล้า - ส่งกล้าไม้ 15 มิ.ย 48_ค่าบริการ-ขนส่ง" xfId="2437"/>
    <cellStyle name="-_รายงานประจำวันผลิตกล้า - ส่งกล้าไม้ 16 ม.ค 49.." xfId="2438"/>
    <cellStyle name="-_รายงานประจำวันผลิตกล้า - ส่งกล้าไม้ 17 ต.ค. 48.." xfId="2439"/>
    <cellStyle name="-_รายงานประจำวันผลิตกล้า - ส่งกล้าไม้ 17 ส.ค. 48" xfId="2440"/>
    <cellStyle name="-_รายงานประจำวันผลิตกล้า - ส่งกล้าไม้ 17. พ.ค 48" xfId="2441"/>
    <cellStyle name="-_รายงานประจำวันผลิตกล้า - ส่งกล้าไม้ 17. พ.ค 48_OC-AASc update 2-3-09_15.48น." xfId="2442"/>
    <cellStyle name="-_รายงานประจำวันผลิตกล้า - ส่งกล้าไม้ 17. พ.ค 48_ค่าบริการ-ขนส่ง" xfId="2443"/>
    <cellStyle name="-_รายงานประจำวันผลิตกล้า - ส่งกล้าไม้ 18. พ.ค 48" xfId="2444"/>
    <cellStyle name="-_รายงานประจำวันผลิตกล้า - ส่งกล้าไม้ 18. พ.ค 48_OC-AASc update 2-3-09_15.48น." xfId="2445"/>
    <cellStyle name="-_รายงานประจำวันผลิตกล้า - ส่งกล้าไม้ 18. พ.ค 48_ค่าบริการ-ขนส่ง" xfId="2446"/>
    <cellStyle name="-_รายงานประจำวันผลิตกล้า - ส่งกล้าไม้ 19 ต.ค. 48.." xfId="2447"/>
    <cellStyle name="-_รายงานประจำวันผลิตกล้า - ส่งกล้าไม้ 19 ธ.ค 48.." xfId="2448"/>
    <cellStyle name="-_รายงานประจำวันผลิตกล้า - ส่งกล้าไม้ 2 มี.ค 49.." xfId="2449"/>
    <cellStyle name="-_รายงานประจำวันผลิตกล้า - ส่งกล้าไม้ 20 ก.ค 48." xfId="2450"/>
    <cellStyle name="-_รายงานประจำวันผลิตกล้า - ส่งกล้าไม้ 20 ก.พ. 49.." xfId="2451"/>
    <cellStyle name="-_รายงานประจำวันผลิตกล้า - ส่งกล้าไม้ 20 ก.ย 48" xfId="2452"/>
    <cellStyle name="-_รายงานประจำวันผลิตกล้า - ส่งกล้าไม้ 20 ธ.ค 48.." xfId="2453"/>
    <cellStyle name="-_รายงานประจำวันผลิตกล้า - ส่งกล้าไม้ 21 ก.ย 48 (1)" xfId="2454"/>
    <cellStyle name="-_รายงานประจำวันผลิตกล้า - ส่งกล้าไม้ 21 พ.ย 48.." xfId="2455"/>
    <cellStyle name="-_รายงานประจำวันผลิตกล้า - ส่งกล้าไม้ 21 มิ.ย 48." xfId="2456"/>
    <cellStyle name="-_รายงานประจำวันผลิตกล้า - ส่งกล้าไม้ 21 มิ.ย 48._OC-AASc update 2-3-09_15.48น." xfId="2457"/>
    <cellStyle name="-_รายงานประจำวันผลิตกล้า - ส่งกล้าไม้ 21 มิ.ย 48._ค่าบริการ-ขนส่ง" xfId="2458"/>
    <cellStyle name="-_รายงานประจำวันผลิตกล้า - ส่งกล้าไม้ 22 ต.ค. 48.." xfId="2459"/>
    <cellStyle name="-_รายงานประจำวันผลิตกล้า - ส่งกล้าไม้ 23 ม.ค 49.." xfId="2460"/>
    <cellStyle name="-_รายงานประจำวันผลิตกล้า - ส่งกล้าไม้ 23 ส.ค. 48" xfId="2461"/>
    <cellStyle name="-_รายงานประจำวันผลิตกล้า - ส่งกล้าไม้ 24 ธ.ค 48.." xfId="2462"/>
    <cellStyle name="-_รายงานประจำวันผลิตกล้า - ส่งกล้าไม้ 24 พ.ค 48" xfId="2463"/>
    <cellStyle name="-_รายงานประจำวันผลิตกล้า - ส่งกล้าไม้ 24 พ.ค 48_OC-AASc update 2-3-09_15.48น." xfId="2464"/>
    <cellStyle name="-_รายงานประจำวันผลิตกล้า - ส่งกล้าไม้ 24 พ.ค 48_ค่าบริการ-ขนส่ง" xfId="2465"/>
    <cellStyle name="-_รายงานประจำวันผลิตกล้า - ส่งกล้าไม้ 25 ก.ค 48." xfId="2466"/>
    <cellStyle name="-_รายงานประจำวันผลิตกล้า - ส่งกล้าไม้ 26 ธ.ค 48.." xfId="2467"/>
    <cellStyle name="-_รายงานประจำวันผลิตกล้า - ส่งกล้าไม้ 27 ก.ย 48.." xfId="2468"/>
    <cellStyle name="-_รายงานประจำวันผลิตกล้า - ส่งกล้าไม้ 27 ม.ค 49.." xfId="2469"/>
    <cellStyle name="-_รายงานประจำวันผลิตกล้า - ส่งกล้าไม้ 28 ก.ย 48.." xfId="2470"/>
    <cellStyle name="-_รายงานประจำวันผลิตกล้า - ส่งกล้าไม้ 28 พ.ย 48.." xfId="2471"/>
    <cellStyle name="-_รายงานประจำวันผลิตกล้า - ส่งกล้าไม้ 28 ม.ค 49.." xfId="2472"/>
    <cellStyle name="-_รายงานประจำวันผลิตกล้า - ส่งกล้าไม้ 29 มิ.ย 48." xfId="2473"/>
    <cellStyle name="-_รายงานประจำวันผลิตกล้า - ส่งกล้าไม้ 29 มิ.ย 48._OC-AASc update 2-3-09_15.48น." xfId="2474"/>
    <cellStyle name="-_รายงานประจำวันผลิตกล้า - ส่งกล้าไม้ 29 มิ.ย 48._ค่าบริการ-ขนส่ง" xfId="2475"/>
    <cellStyle name="-_รายงานประจำวันผลิตกล้า - ส่งกล้าไม้ 3 ก.ย 48" xfId="2476"/>
    <cellStyle name="-_รายงานประจำวันผลิตกล้า - ส่งกล้าไม้ 3 ต.ค. 48.." xfId="2477"/>
    <cellStyle name="-_รายงานประจำวันผลิตกล้า - ส่งกล้าไม้ 3 ธ.ค 48.." xfId="2478"/>
    <cellStyle name="-_รายงานประจำวันผลิตกล้า - ส่งกล้าไม้ 30 ธ.ค 48.." xfId="2479"/>
    <cellStyle name="-_รายงานประจำวันผลิตกล้า - ส่งกล้าไม้ 30 ส.ค. 48" xfId="2480"/>
    <cellStyle name="-_รายงานประจำวันผลิตกล้า - ส่งกล้าไม้ 31 ต.ค. 48.." xfId="2481"/>
    <cellStyle name="-_รายงานประจำวันผลิตกล้า - ส่งกล้าไม้ 31 พ.ค 48" xfId="2482"/>
    <cellStyle name="-_รายงานประจำวันผลิตกล้า - ส่งกล้าไม้ 31 พ.ค 48_OC-AASc update 2-3-09_15.48น." xfId="2483"/>
    <cellStyle name="-_รายงานประจำวันผลิตกล้า - ส่งกล้าไม้ 31 พ.ค 48_ค่าบริการ-ขนส่ง" xfId="2484"/>
    <cellStyle name="-_รายงานประจำวันผลิตกล้า - ส่งกล้าไม้ 4 ต.ค. 48.." xfId="2485"/>
    <cellStyle name="-_รายงานประจำวันผลิตกล้า - ส่งกล้าไม้ 5 ก.ค 48." xfId="2486"/>
    <cellStyle name="-_รายงานประจำวันผลิตกล้า - ส่งกล้าไม้ 5 ก.ค 48._OC-AASc update 2-3-09_15.48น." xfId="2487"/>
    <cellStyle name="-_รายงานประจำวันผลิตกล้า - ส่งกล้าไม้ 5 ก.ค 48._ค่าบริการ-ขนส่ง" xfId="2488"/>
    <cellStyle name="-_รายงานประจำวันผลิตกล้า - ส่งกล้าไม้ 6 ก.พ. 49.." xfId="2489"/>
    <cellStyle name="-_รายงานประจำวันผลิตกล้า - ส่งกล้าไม้ 6 ก.ย 48" xfId="2490"/>
    <cellStyle name="-_รายงานประจำวันผลิตกล้า - ส่งกล้าไม้ 7 ต.ค. 48.." xfId="2491"/>
    <cellStyle name="-_รายงานประจำวันผลิตกล้า - ส่งกล้าไม้ 7 พ.ย 48.." xfId="2492"/>
    <cellStyle name="-_รายงานประจำวันผลิตกล้า - ส่งกล้าไม้ 7 มิ.ย 48" xfId="2493"/>
    <cellStyle name="-_รายงานประจำวันผลิตกล้า - ส่งกล้าไม้ 7 มิ.ย 48_OC-AASc update 2-3-09_15.48น." xfId="2494"/>
    <cellStyle name="-_รายงานประจำวันผลิตกล้า - ส่งกล้าไม้ 7 มิ.ย 48_ค่าบริการ-ขนส่ง" xfId="2495"/>
    <cellStyle name="-_รายงานประจำวันผลิตกล้า - ส่งกล้าไม้ 9 ม.ค 49.." xfId="2496"/>
    <cellStyle name="-_รายงานประจำสัปดาห์ (ศูนย์จัดจำหน่าย) วันที่ 2 ก.พ. 49" xfId="2497"/>
    <cellStyle name="-_รายงานประจำสัปดาห์ (ศูนย์จัดจำหน่าย) วันที่ 6 ม.ค. 49" xfId="2498"/>
    <cellStyle name="-_รายงานประจำสัปดาห์ (ศูนย์จัดจำหน่าย) วันที่ 7 ก.พ. 49" xfId="2499"/>
    <cellStyle name="-_รายงานประชุมสัปดาห์ (ศูนย์จัดจำหน่าย)วันที่ 23  มี.ค.49" xfId="2500"/>
    <cellStyle name="-_รายงานสรุปผลส่งกล้า สต๊อกกล้า % รอดตาย  ปี 48" xfId="2501"/>
    <cellStyle name="-_รายงานสรุปผลส่งกล้า สต๊อกกล้า % รอดตาย  ปี 48_OC-AASc update 2-3-09_15.48น." xfId="2502"/>
    <cellStyle name="-_รายงานสรุปผลส่งกล้า สต๊อกกล้า % รอดตาย  ปี 48_ค่าบริการ-ขนส่ง" xfId="2503"/>
    <cellStyle name="_รายชื่อพนักงานแต่ละระดับ update 9-1-51" xfId="2504"/>
    <cellStyle name="_รายชื่อพนักงานแต่ละระดับ update 9-1-51_OC-AASc update 2-3-09_15.48น." xfId="2505"/>
    <cellStyle name="_รายชื่อพนักงานแต่ละระดับ update 9-1-51_เปรียบเทียบรายได้รายบริษัท 102551" xfId="2506"/>
    <cellStyle name="_รายชื่อพนักงานแต่ละระดับ update 9-1-51_ค่าบริการ-ขนส่ง" xfId="2507"/>
    <cellStyle name="_รายชื่อพนักงานแต่ละระดับ update 9-1-51_ค่าบริการ-ขนส่ง_AP" xfId="2508"/>
    <cellStyle name="_รายชื่อพนักงานแต่ละระดับ update 9-1-51_ค่าบริการ-ขนส่ง_AR" xfId="2509"/>
    <cellStyle name="_รายละเอียดบุคคล Q2_Department" xfId="2510"/>
    <cellStyle name="-_รายละเอียดบุคคล Q2_Department" xfId="2511"/>
    <cellStyle name="_รายละเอียดบุคคล Q2_Department_Executive Summary" xfId="2512"/>
    <cellStyle name="_รายละเอียดบุคคล Q2_Department_Executive Summary_Checklist สรุปสถานะการโอน 14.7.2009.new1" xfId="2513"/>
    <cellStyle name="_รายละเอียดบุคคล Q2_Department_Executive Summary_Trailar เดือนรุ่ง" xfId="2514"/>
    <cellStyle name="_รายละเอียดบุคคล Q2_Department_แกลบ โรงไฟฟ้าฟ้า 3,4" xfId="2515"/>
    <cellStyle name="_รายละเอียดบุคคล Q2_Department_ต้นทุนขนส่งแกลบ โรงไฟฟ้า 1-2" xfId="2516"/>
    <cellStyle name="_รายละเอียดบุคคล Q2_Department_ต้นทุนขนส่งแกลบ โรงไฟฟ้า 3-4" xfId="2517"/>
    <cellStyle name="_รายละเอียดบุคคล Q2_Department_ต้นทุนขนส่งแกลบ โรงไฟฟ้า 7-8" xfId="2518"/>
    <cellStyle name="_รายละเอียดบุคคล Q2_Department_รายคัน" xfId="2519"/>
    <cellStyle name="-_รายละเอียดบุคคล Q4" xfId="2520"/>
    <cellStyle name="-_วาระ 4.1.1(ชุดที่ 1)ผลงานไตรมาส 2 และแผนงานไตรมาส 3 ของฝ่ายทรัพยากรมนุษย์" xfId="2521"/>
    <cellStyle name="-_วาระ 4.3 ส.ค. 49 (version 1)" xfId="2522"/>
    <cellStyle name="-_วาระ GPS" xfId="2523"/>
    <cellStyle name="_วาระบุคคล BOD_SBP มี.ค.49" xfId="2524"/>
    <cellStyle name="-_สต็อก OD 10" xfId="2525"/>
    <cellStyle name="-_สต็อก OD 11" xfId="2526"/>
    <cellStyle name="-_สต็อก OD 13" xfId="2527"/>
    <cellStyle name="-_สต็อก OD 14" xfId="2528"/>
    <cellStyle name="-_สต็อก OD 16" xfId="2529"/>
    <cellStyle name="-_สต็อก OD 17" xfId="2530"/>
    <cellStyle name="-_สต็อก OD 18" xfId="2531"/>
    <cellStyle name="-_สต็อก OD 20" xfId="2532"/>
    <cellStyle name="-_สต็อก OD 21" xfId="2533"/>
    <cellStyle name="-_สต็อก OD 3" xfId="2534"/>
    <cellStyle name="-_สต็อก OD 4" xfId="2535"/>
    <cellStyle name="-_สต็อก OD 6" xfId="2536"/>
    <cellStyle name="-_สต็อก OD 8" xfId="2537"/>
    <cellStyle name="-_สต็อก OD 9" xfId="2538"/>
    <cellStyle name="-_สต็อคกล้าชำ และตกเกรด 2 ลาน" xfId="2539"/>
    <cellStyle name="_สรุใบออัตราำลั SBP" xfId="2540"/>
    <cellStyle name="_สรุใบออัตราำลั SKP" xfId="2541"/>
    <cellStyle name="_สรุป MIB กุมภาพันธ์  51" xfId="2542"/>
    <cellStyle name="-_สรุปโครงการที่ใช้ในเดือน ก.พ. 2549(โรงชิพตัวันออก)" xfId="2543"/>
    <cellStyle name="_สรุปการแก้ไขตาม comment SBP" xfId="2544"/>
    <cellStyle name="_สรุปการแก้ไขตาม comment SBP_OC-AASc update 2-3-09_15.48น." xfId="2545"/>
    <cellStyle name="_สรุปการแก้ไขตาม comment SBP_Replacement Q4 2008" xfId="2546"/>
    <cellStyle name="_สรุปการแก้ไขตาม comment SBP_เปรียบเทียบรายได้รายบริษัท 102551" xfId="2547"/>
    <cellStyle name="_สรุปการแก้ไขตาม comment SBP_ค่าบริการ-ขนส่ง" xfId="2548"/>
    <cellStyle name="_สรุปการแก้ไขตาม comment SBP_ค่าบริการ-ขนส่ง_AP" xfId="2549"/>
    <cellStyle name="_สรุปการแก้ไขตาม comment SBP_ค่าบริการ-ขนส่ง_AR" xfId="2550"/>
    <cellStyle name="-_สรุปขายกล้าแยกเกรด ปี 2548(พี่ต่าม)" xfId="2551"/>
    <cellStyle name="-_สรุปต้นตาย พ.ค 48" xfId="2552"/>
    <cellStyle name="-_สรุปต้นตาย พ.ค 48_OC-AASc update 2-3-09_15.48น." xfId="2553"/>
    <cellStyle name="-_สรุปต้นตาย พ.ค 48_ค่าบริการ-ขนส่ง" xfId="2554"/>
    <cellStyle name="_สรุปตารางคชจ. การโอนที่" xfId="2555"/>
    <cellStyle name="_สรุปตารางคชจ. การโอนที่_แกลบ โรงไฟฟ้าฟ้า 3,4" xfId="2556"/>
    <cellStyle name="_สรุปตารางคชจ. การโอนที่_ต้นทุนขนส่งแกลบ โรงไฟฟ้า 1-2" xfId="2557"/>
    <cellStyle name="_สรุปตารางคชจ. การโอนที่_ต้นทุนขนส่งแกลบ โรงไฟฟ้า 3-4" xfId="2558"/>
    <cellStyle name="_สรุปตารางคชจ. การโอนที่_ต้นทุนขนส่งแกลบ โรงไฟฟ้า 7-8" xfId="2559"/>
    <cellStyle name="_สรุปตารางคชจ. การโอนที่_รายคัน" xfId="2560"/>
    <cellStyle name="-_สรุปประเมิน  MB2 Q4" xfId="2561"/>
    <cellStyle name="-_สรุปประเมิน  MB2 Q4_1" xfId="2562"/>
    <cellStyle name="_สรุปผลMBII ไตรมาส2 และMBIIไตรมาส3 MIS แก้ไข" xfId="2563"/>
    <cellStyle name="_สรุปผลMBII ไตรมาส2 และMBIIไตรมาส3 MIS แก้ไข_AP" xfId="2564"/>
    <cellStyle name="_สรุปผลMBII ไตรมาส2 และMBIIไตรมาส3 MIS แก้ไข_AR" xfId="2565"/>
    <cellStyle name="_สรุปผลMBII ไตรมาส2 และMBIIไตรมาส3 MIS แก้ไข_Executive Summary" xfId="2566"/>
    <cellStyle name="_สรุปผลMBII ไตรมาส2 และMBIIไตรมาส3 MIS แก้ไข_Executive Summary_Checklist สรุปสถานะการโอน 14.7.2009.new1" xfId="2567"/>
    <cellStyle name="_สรุปผลMBII ไตรมาส2 และMBIIไตรมาส3 MIS แก้ไข_Executive Summary_Trailar เดือนรุ่ง" xfId="2568"/>
    <cellStyle name="_สรุปผลMBII ไตรมาส2 และMBIIไตรมาส3 MIS แก้ไข_June-August_07" xfId="2569"/>
    <cellStyle name="_สรุปผลMBII ไตรมาส2 และMBIIไตรมาส3 MIS แก้ไข_MIB Naticha_Q2_07" xfId="2570"/>
    <cellStyle name="_สรุปผลMBII ไตรมาส2 และMBIIไตรมาส3 MIS แก้ไข_MIB Naticha_Q2_07_รายคัน" xfId="2571"/>
    <cellStyle name="_สรุปผลMBII ไตรมาส2 และMBIIไตรมาส3 MIS แก้ไข_OC-AASc update 2-3-09_15.48น." xfId="2572"/>
    <cellStyle name="_สรุปผลMBII ไตรมาส2 และMBIIไตรมาส3 MIS แก้ไข_แกลบ โรงไฟฟ้าฟ้า 3,4" xfId="2573"/>
    <cellStyle name="_สรุปผลMBII ไตรมาส2 และMBIIไตรมาส3 MIS แก้ไข_การคิดต้นทุน" xfId="2574"/>
    <cellStyle name="_สรุปผลMBII ไตรมาส2 และMBIIไตรมาส3 MIS แก้ไข_ต้นทุนขนส่งแกลบ โรงไฟฟ้า 1-2" xfId="2575"/>
    <cellStyle name="_สรุปผลMBII ไตรมาส2 และMBIIไตรมาส3 MIS แก้ไข_ต้นทุนขนส่งแกลบ โรงไฟฟ้า 3-4" xfId="2576"/>
    <cellStyle name="_สรุปผลMBII ไตรมาส2 และMBIIไตรมาส3 MIS แก้ไข_ต้นทุนขนส่งแกลบ โรงไฟฟ้า 7-8" xfId="2577"/>
    <cellStyle name="_สรุปผลMBII ไตรมาส2 และMBIIไตรมาส3 MIS แก้ไข_บัญชีขนส่ง-ค่าบริการ 4-3-09" xfId="2578"/>
    <cellStyle name="_สรุปผลMBII ไตรมาส2 และMBIIไตรมาส3 MIS แก้ไข_ประเมินผลพี่โชค (1)" xfId="2579"/>
    <cellStyle name="_สรุปผลMBII ไตรมาส2 และMBIIไตรมาส3 MIS แก้ไข_รายคัน" xfId="2580"/>
    <cellStyle name="_สรุปผลงานปี 2548 SBL" xfId="2581"/>
    <cellStyle name="_สรุปผลงานปี 2548 SBL_OC-AASc update 2-3-09_15.48น." xfId="2582"/>
    <cellStyle name="_สรุปผลงานปี 2548 SBL_Replacement Q4 2008" xfId="2583"/>
    <cellStyle name="_สรุปผลงานปี 2548 SBL_เปรียบเทียบรายได้รายบริษัท 102551" xfId="2584"/>
    <cellStyle name="_สรุปผลงานปี 2548 SBL_ค่าบริการ-ขนส่ง" xfId="2585"/>
    <cellStyle name="_สรุปผลงานปี 2548 SBL_ค่าบริการ-ขนส่ง_AP" xfId="2586"/>
    <cellStyle name="_สรุปผลงานปี 2548 SBL_ค่าบริการ-ขนส่ง_AR" xfId="2587"/>
    <cellStyle name="-_สรุปผลงานส่งไชโย ( revise3 )" xfId="2588"/>
    <cellStyle name="-_สรุปรายงานประจำวันที่ 1-30 เม.ย." xfId="2589"/>
    <cellStyle name="_สรุปอัตรากำลัง ส่งเสริม(ตุลาคม)" xfId="2590"/>
    <cellStyle name="_สรุปอัตรากำลัง ส่งเสริม(ตุลาคม)_OC-AASc update 2-3-09_15.48น." xfId="2591"/>
    <cellStyle name="_สรุปอัตรากำลัง ส่งเสริม(ตุลาคม)_Replacement Q4 2008" xfId="2592"/>
    <cellStyle name="_สรุปอัตรากำลัง ส่งเสริม(ตุลาคม)_เปรียบเทียบรายได้รายบริษัท 102551" xfId="2593"/>
    <cellStyle name="_สรุปอัตรากำลัง ส่งเสริม(ตุลาคม)_ค่าบริการ-ขนส่ง" xfId="2594"/>
    <cellStyle name="_สรุปอัตรากำลัง ส่งเสริม(ตุลาคม)_ค่าบริการ-ขนส่ง_AP" xfId="2595"/>
    <cellStyle name="_สรุปอัตรากำลัง ส่งเสริม(ตุลาคม)_ค่าบริการ-ขนส่ง_AR" xfId="2596"/>
    <cellStyle name="-_สั่งผลิต มค ถึง มีค 49" xfId="2597"/>
    <cellStyle name="-_สั่งผลิต มค ถึง มีค 49_1.1) MBO_CEO_THEERASAK" xfId="2598"/>
    <cellStyle name="-_สั่งผลิต มค ถึง มีค 49_1.2) MIB_CEO_THEERASAK" xfId="2599"/>
    <cellStyle name="-_สั่งผลิต มค ถึง มีค 49_2.7) MIB_CEO_THEERASAK_JULY 07" xfId="2600"/>
    <cellStyle name="-_สั่งผลิต มค ถึง มีค 49_4.1 เพื่อพิจารณาผลงานประจำไตรมาส 2 ของบริษัท ทรีเทค จำกัด" xfId="2601"/>
    <cellStyle name="-_สั่งผลิต มค ถึง มีค 49_5. Report HR for May 2006" xfId="2602"/>
    <cellStyle name="-_สั่งผลิต มค ถึง มีค 49_8. Report HR for August 2006" xfId="2603"/>
    <cellStyle name="-_สั่งผลิต มค ถึง มีค 49_Appendix C - Organization Structure-Tree Tech" xfId="2604"/>
    <cellStyle name="-_สั่งผลิต มค ถึง มีค 49_GPS" xfId="2605"/>
    <cellStyle name="-_สั่งผลิต มค ถึง มีค 49_Hr report_ April " xfId="2606"/>
    <cellStyle name="-_สั่งผลิต มค ถึง มีค 49_Hr report_ May" xfId="2607"/>
    <cellStyle name="-_สั่งผลิต มค ถึง มีค 49_IT Dec." xfId="2608"/>
    <cellStyle name="-_สั่งผลิต มค ถึง มีค 49_June_Aug._07 ( บัว )-MIB (1)" xfId="2609"/>
    <cellStyle name="-_สั่งผลิต มค ถึง มีค 49_June-August_07" xfId="2610"/>
    <cellStyle name="-_สั่งผลิต มค ถึง มีค 49_ManPower TT Revise -Aug" xfId="2611"/>
    <cellStyle name="-_สั่งผลิต มค ถึง มีค 49_MB2 BHL 2007 Q1-2 (Revise)" xfId="2612"/>
    <cellStyle name="-_สั่งผลิต มค ถึง มีค 49_MB2 BHL 2007 Q1-2 (Revise) (1)" xfId="2613"/>
    <cellStyle name="-_สั่งผลิต มค ถึง มีค 49_MB2 BHL Q3-4 (REV.0606)" xfId="2614"/>
    <cellStyle name="-_สั่งผลิต มค ถึง มีค 49_MB2 Q1-4 50 (CEO Revise)" xfId="2615"/>
    <cellStyle name="-_สั่งผลิต มค ถึง มีค 49_MB2 Q1-4.50 (CEO.Revise)" xfId="2616"/>
    <cellStyle name="-_สั่งผลิต มค ถึง มีค 49_MB2 Q2" xfId="2617"/>
    <cellStyle name="-_สั่งผลิต มค ถึง มีค 49_MB2 Q3 (Tree Tech)" xfId="2618"/>
    <cellStyle name="-_สั่งผลิต มค ถึง มีค 49_MB2 QC 2006" xfId="2619"/>
    <cellStyle name="-_สั่งผลิต มค ถึง มีค 49_MBII_Acc BHQ3-4_07 (HR)" xfId="2620"/>
    <cellStyle name="-_สั่งผลิต มค ถึง มีค 49_MBII_Asstcfo_Q4" xfId="2621"/>
    <cellStyle name="-_สั่งผลิต มค ถึง มีค 49_MIB Naticha_Q2_07" xfId="2622"/>
    <cellStyle name="-_สั่งผลิต มค ถึง มีค 49_MIB มิ.ย.-ส.ค. (revise)" xfId="2623"/>
    <cellStyle name="-_สั่งผลิต มค ถึง มีค 49_NC Monthly Report" xfId="2624"/>
    <cellStyle name="-_สั่งผลิต มค ถึง มีค 49_OC T Tech" xfId="2625"/>
    <cellStyle name="-_สั่งผลิต มค ถึง มีค 49_Report New Management_THEERASAK" xfId="2626"/>
    <cellStyle name="-_สั่งผลิต มค ถึง มีค 49_Revised MB2_QC_2006 (Q1&amp;Q2&amp;Q3) (1)" xfId="2627"/>
    <cellStyle name="-_สั่งผลิต มค ถึง มีค 49_Revised MB2_QC_2006 (Q1&amp;Q2)" xfId="2628"/>
    <cellStyle name="-_สั่งผลิต มค ถึง มีค 49_เอกสาร ชุดที่ 2" xfId="2629"/>
    <cellStyle name="-_สั่งผลิต มค ถึง มีค 49_เอกสารการประชุม  ชุดที่ 1" xfId="2630"/>
    <cellStyle name="-_สั่งผลิต มค ถึง มีค 49_เอกสารการประชุม ชุดที่ 3 (version 1)" xfId="2631"/>
    <cellStyle name="-_สั่งผลิต มค ถึง มีค 49_เอกสารนำเสนอผลงานไตรมาส 2" xfId="2632"/>
    <cellStyle name="-_สั่งผลิต มค ถึง มีค 49_เอกสารประชุม" xfId="2633"/>
    <cellStyle name="-_สั่งผลิต มค ถึง มีค 49_เอกสารประชุม  NC Tree Tech No.8(นำเสนอผลงานไตรมาส2)" xfId="2634"/>
    <cellStyle name="-_สั่งผลิต มค ถึง มีค 49_เอกสารประชุม ชุดที่ 2(สำหรับฝ่ายจัดการ)" xfId="2635"/>
    <cellStyle name="-_สั่งผลิต มค ถึง มีค 49_เอกสารประชุม ชุดที่ 3" xfId="2636"/>
    <cellStyle name="-_สั่งผลิต มค ถึง มีค 49_เอกสารประชุม ชุดที่ 4" xfId="2637"/>
    <cellStyle name="-_สั่งผลิต มค ถึง มีค 49_ไบโอทรานส์ (2)" xfId="2638"/>
    <cellStyle name="-_สั่งผลิต มค ถึง มีค 49_ก พ " xfId="2639"/>
    <cellStyle name="-_สั่งผลิต มค ถึง มีค 49_การคิดต้นทุน" xfId="2640"/>
    <cellStyle name="-_สั่งผลิต มค ถึง มีค 49_บัญชี 4_50. (version 1)" xfId="2641"/>
    <cellStyle name="-_สั่งผลิต มค ถึง มีค 49_บัญชี พ.ค 50" xfId="2642"/>
    <cellStyle name="-_สั่งผลิต มค ถึง มีค 49_บัญชีขนส่ง-ค่าบริการ 4-3-09" xfId="2643"/>
    <cellStyle name="-_สั่งผลิต มค ถึง มีค 49_ประเมินผล  MB2 Q1" xfId="2644"/>
    <cellStyle name="-_สั่งผลิต มค ถึง มีค 49_ประชุมบริษัทเมษายน50 (2)" xfId="2645"/>
    <cellStyle name="-_สั่งผลิต มค ถึง มีค 49_ประชุมบริษัทเมษายน50 (3)" xfId="2646"/>
    <cellStyle name="-_สั่งผลิต มค ถึง มีค 49_ผลประเมิน MB2 Jintana Q1(ส่ง HR 12.4.50)" xfId="2647"/>
    <cellStyle name="-_สั่งผลิต มค ถึง มีค 49_รายงานการขนส่งแยกภาค 10_07" xfId="2648"/>
    <cellStyle name="-_สั่งผลิต มค ถึง มีค 49_รายงานบอร์ด พ ค  (2)" xfId="2649"/>
    <cellStyle name="-_สั่งผลิต มค ถึง มีค 49_รายงานบอร์ด ม ค " xfId="2650"/>
    <cellStyle name="-_สั่งผลิต มค ถึง มีค 49_รายงานประชุมเดือนพฤษภาคม" xfId="2651"/>
    <cellStyle name="-_สั่งผลิต มค ถึง มีค 49_รายงานผลการดำเนินงาน 3_2550 Final" xfId="2652"/>
    <cellStyle name="-_สั่งผลิต มค ถึง มีค 49_รายละเอียดบุคคล Q2_Department" xfId="2653"/>
    <cellStyle name="-_สั่งผลิต มค ถึง มีค 49_รายละเอียดบุคคล Q4" xfId="2654"/>
    <cellStyle name="-_สั่งผลิต มค ถึง มีค 49_วาระบัญชี" xfId="2655"/>
    <cellStyle name="-_สั่งผลิต มค ถึง มีค 49_สรุป MB2 ไตรมาส 1_50" xfId="2656"/>
    <cellStyle name="-_สั่งผลิต มค ถึง มีค 49_สรุปประเมิน  MB2 Q4" xfId="2657"/>
    <cellStyle name="-_สั่งผลิต มค ถึง มีค 49_สรุปประเมิน  MB2 Q4_1" xfId="2658"/>
    <cellStyle name="-_หน่อปักชำ" xfId="2659"/>
    <cellStyle name="_หลักเกณฑ์การสรรหา Non Top 5 (07-05-50)" xfId="2660"/>
    <cellStyle name="_หลักเกณฑ์การสรรหา Non Top 5 (07-05-50)_Replacement Q4 2008" xfId="2661"/>
    <cellStyle name="=C:\WINNT\SYSTEM32\COMMAND.COM" xfId="2662"/>
    <cellStyle name="0,0_x000a__x000a_NA_x000a__x000a_" xfId="2663"/>
    <cellStyle name="0,0_x000a__x000a_NA_x000a__x000a_ 2" xfId="2664"/>
    <cellStyle name="0,0_x000a__x000a_NA_x000a__x000a__Daily Update_DEC SALE FORCAST 21-11-08_update" xfId="2665"/>
    <cellStyle name="0,0_x000d__x000a_NA_x000d__x000a_" xfId="2666"/>
    <cellStyle name="0,0_x000d__x000a_NA_x000d__x000a_ 2" xfId="2667"/>
    <cellStyle name="0,0_x000d__x000a_NA_x000d__x000a_ 4" xfId="2668"/>
    <cellStyle name="0,0_x000d__x000a_NA_x000d__x000a__2) Export TVC_2009Budget_23Sep08" xfId="2669"/>
    <cellStyle name="1월" xfId="2670"/>
    <cellStyle name="20% - ??1" xfId="2671"/>
    <cellStyle name="20% - ??2" xfId="2672"/>
    <cellStyle name="20% - ??3" xfId="2673"/>
    <cellStyle name="20% - ??4" xfId="2674"/>
    <cellStyle name="20% - ??5" xfId="2675"/>
    <cellStyle name="20% - ??6" xfId="2676"/>
    <cellStyle name="20% - Accent1 10" xfId="2677"/>
    <cellStyle name="20% - Accent1 11" xfId="2678"/>
    <cellStyle name="20% - Accent1 2" xfId="2679"/>
    <cellStyle name="20% - Accent1 3" xfId="2680"/>
    <cellStyle name="20% - Accent1 4" xfId="2681"/>
    <cellStyle name="20% - Accent1 5" xfId="2682"/>
    <cellStyle name="20% - Accent1 6" xfId="2683"/>
    <cellStyle name="20% - Accent1 7" xfId="2684"/>
    <cellStyle name="20% - Accent1 8" xfId="2685"/>
    <cellStyle name="20% - Accent1 9" xfId="2686"/>
    <cellStyle name="20% - Accent2 10" xfId="2687"/>
    <cellStyle name="20% - Accent2 11" xfId="2688"/>
    <cellStyle name="20% - Accent2 2" xfId="2689"/>
    <cellStyle name="20% - Accent2 3" xfId="2690"/>
    <cellStyle name="20% - Accent2 4" xfId="2691"/>
    <cellStyle name="20% - Accent2 5" xfId="2692"/>
    <cellStyle name="20% - Accent2 6" xfId="2693"/>
    <cellStyle name="20% - Accent2 7" xfId="2694"/>
    <cellStyle name="20% - Accent2 8" xfId="2695"/>
    <cellStyle name="20% - Accent2 9" xfId="2696"/>
    <cellStyle name="20% - Accent3 10" xfId="2697"/>
    <cellStyle name="20% - Accent3 11" xfId="2698"/>
    <cellStyle name="20% - Accent3 2" xfId="2699"/>
    <cellStyle name="20% - Accent3 3" xfId="2700"/>
    <cellStyle name="20% - Accent3 4" xfId="2701"/>
    <cellStyle name="20% - Accent3 5" xfId="2702"/>
    <cellStyle name="20% - Accent3 6" xfId="2703"/>
    <cellStyle name="20% - Accent3 7" xfId="2704"/>
    <cellStyle name="20% - Accent3 8" xfId="2705"/>
    <cellStyle name="20% - Accent3 9" xfId="2706"/>
    <cellStyle name="20% - Accent4 10" xfId="2707"/>
    <cellStyle name="20% - Accent4 11" xfId="2708"/>
    <cellStyle name="20% - Accent4 2" xfId="2709"/>
    <cellStyle name="20% - Accent4 3" xfId="2710"/>
    <cellStyle name="20% - Accent4 4" xfId="2711"/>
    <cellStyle name="20% - Accent4 5" xfId="2712"/>
    <cellStyle name="20% - Accent4 6" xfId="2713"/>
    <cellStyle name="20% - Accent4 7" xfId="2714"/>
    <cellStyle name="20% - Accent4 8" xfId="2715"/>
    <cellStyle name="20% - Accent4 9" xfId="2716"/>
    <cellStyle name="20% - Accent5 10" xfId="2717"/>
    <cellStyle name="20% - Accent5 11" xfId="2718"/>
    <cellStyle name="20% - Accent5 2" xfId="2719"/>
    <cellStyle name="20% - Accent5 3" xfId="2720"/>
    <cellStyle name="20% - Accent5 4" xfId="2721"/>
    <cellStyle name="20% - Accent5 5" xfId="2722"/>
    <cellStyle name="20% - Accent5 6" xfId="2723"/>
    <cellStyle name="20% - Accent5 7" xfId="2724"/>
    <cellStyle name="20% - Accent5 8" xfId="2725"/>
    <cellStyle name="20% - Accent5 9" xfId="2726"/>
    <cellStyle name="20% - Accent6 10" xfId="2727"/>
    <cellStyle name="20% - Accent6 11" xfId="2728"/>
    <cellStyle name="20% - Accent6 2" xfId="2729"/>
    <cellStyle name="20% - Accent6 3" xfId="2730"/>
    <cellStyle name="20% - Accent6 4" xfId="2731"/>
    <cellStyle name="20% - Accent6 5" xfId="2732"/>
    <cellStyle name="20% - Accent6 6" xfId="2733"/>
    <cellStyle name="20% - Accent6 7" xfId="2734"/>
    <cellStyle name="20% - Accent6 8" xfId="2735"/>
    <cellStyle name="20% - Accent6 9" xfId="2736"/>
    <cellStyle name="20% - ส่วนที่ถูกเน้น1" xfId="2737"/>
    <cellStyle name="20% - ส่วนที่ถูกเน้น2" xfId="2738"/>
    <cellStyle name="20% - ส่วนที่ถูกเน้น3" xfId="2739"/>
    <cellStyle name="20% - ส่วนที่ถูกเน้น4" xfId="2740"/>
    <cellStyle name="20% - ส่วนที่ถูกเน้น5" xfId="2741"/>
    <cellStyle name="20% - ส่วนที่ถูกเน้น6" xfId="2742"/>
    <cellStyle name="20% - 강조색1" xfId="2743"/>
    <cellStyle name="20% - 강조색2" xfId="2744"/>
    <cellStyle name="20% - 강조색3" xfId="2745"/>
    <cellStyle name="20% - 강조색4" xfId="2746"/>
    <cellStyle name="20% - 강조색5" xfId="2747"/>
    <cellStyle name="20% - 강조색6" xfId="2748"/>
    <cellStyle name="20% - 强调文字颜色 1" xfId="2749"/>
    <cellStyle name="20% - 强调文字颜色 2" xfId="2750"/>
    <cellStyle name="20% - 强调文字颜色 3" xfId="2751"/>
    <cellStyle name="20% - 强调文字颜色 4" xfId="2752"/>
    <cellStyle name="20% - 强调文字颜色 5" xfId="2753"/>
    <cellStyle name="20% - 强调文字颜色 6" xfId="2754"/>
    <cellStyle name="20% - 輔色1" xfId="2755"/>
    <cellStyle name="20% - 輔色2" xfId="2756"/>
    <cellStyle name="20% - 輔色3" xfId="2757"/>
    <cellStyle name="20% - 輔色4" xfId="2758"/>
    <cellStyle name="20% - 輔色5" xfId="2759"/>
    <cellStyle name="20% - 輔色6" xfId="2760"/>
    <cellStyle name="40% - ??1" xfId="2761"/>
    <cellStyle name="40% - ??2" xfId="2762"/>
    <cellStyle name="40% - ??3" xfId="2763"/>
    <cellStyle name="40% - ??4" xfId="2764"/>
    <cellStyle name="40% - ??5" xfId="2765"/>
    <cellStyle name="40% - ??6" xfId="2766"/>
    <cellStyle name="40% - Accent1 10" xfId="2767"/>
    <cellStyle name="40% - Accent1 11" xfId="2768"/>
    <cellStyle name="40% - Accent1 2" xfId="2769"/>
    <cellStyle name="40% - Accent1 3" xfId="2770"/>
    <cellStyle name="40% - Accent1 4" xfId="2771"/>
    <cellStyle name="40% - Accent1 5" xfId="2772"/>
    <cellStyle name="40% - Accent1 6" xfId="2773"/>
    <cellStyle name="40% - Accent1 7" xfId="2774"/>
    <cellStyle name="40% - Accent1 8" xfId="2775"/>
    <cellStyle name="40% - Accent1 9" xfId="2776"/>
    <cellStyle name="40% - Accent2 10" xfId="2777"/>
    <cellStyle name="40% - Accent2 11" xfId="2778"/>
    <cellStyle name="40% - Accent2 2" xfId="2779"/>
    <cellStyle name="40% - Accent2 3" xfId="2780"/>
    <cellStyle name="40% - Accent2 4" xfId="2781"/>
    <cellStyle name="40% - Accent2 5" xfId="2782"/>
    <cellStyle name="40% - Accent2 6" xfId="2783"/>
    <cellStyle name="40% - Accent2 7" xfId="2784"/>
    <cellStyle name="40% - Accent2 8" xfId="2785"/>
    <cellStyle name="40% - Accent2 9" xfId="2786"/>
    <cellStyle name="40% - Accent3 10" xfId="2787"/>
    <cellStyle name="40% - Accent3 11" xfId="2788"/>
    <cellStyle name="40% - Accent3 2" xfId="2789"/>
    <cellStyle name="40% - Accent3 3" xfId="2790"/>
    <cellStyle name="40% - Accent3 4" xfId="2791"/>
    <cellStyle name="40% - Accent3 5" xfId="2792"/>
    <cellStyle name="40% - Accent3 6" xfId="2793"/>
    <cellStyle name="40% - Accent3 7" xfId="2794"/>
    <cellStyle name="40% - Accent3 8" xfId="2795"/>
    <cellStyle name="40% - Accent3 9" xfId="2796"/>
    <cellStyle name="40% - Accent4 10" xfId="2797"/>
    <cellStyle name="40% - Accent4 11" xfId="2798"/>
    <cellStyle name="40% - Accent4 2" xfId="2799"/>
    <cellStyle name="40% - Accent4 3" xfId="2800"/>
    <cellStyle name="40% - Accent4 4" xfId="2801"/>
    <cellStyle name="40% - Accent4 5" xfId="2802"/>
    <cellStyle name="40% - Accent4 6" xfId="2803"/>
    <cellStyle name="40% - Accent4 7" xfId="2804"/>
    <cellStyle name="40% - Accent4 8" xfId="2805"/>
    <cellStyle name="40% - Accent4 9" xfId="2806"/>
    <cellStyle name="40% - Accent5 10" xfId="2807"/>
    <cellStyle name="40% - Accent5 11" xfId="2808"/>
    <cellStyle name="40% - Accent5 2" xfId="2809"/>
    <cellStyle name="40% - Accent5 3" xfId="2810"/>
    <cellStyle name="40% - Accent5 4" xfId="2811"/>
    <cellStyle name="40% - Accent5 5" xfId="2812"/>
    <cellStyle name="40% - Accent5 6" xfId="2813"/>
    <cellStyle name="40% - Accent5 7" xfId="2814"/>
    <cellStyle name="40% - Accent5 8" xfId="2815"/>
    <cellStyle name="40% - Accent5 9" xfId="2816"/>
    <cellStyle name="40% - Accent6 10" xfId="2817"/>
    <cellStyle name="40% - Accent6 11" xfId="2818"/>
    <cellStyle name="40% - Accent6 2" xfId="2819"/>
    <cellStyle name="40% - Accent6 3" xfId="2820"/>
    <cellStyle name="40% - Accent6 4" xfId="2821"/>
    <cellStyle name="40% - Accent6 5" xfId="2822"/>
    <cellStyle name="40% - Accent6 6" xfId="2823"/>
    <cellStyle name="40% - Accent6 7" xfId="2824"/>
    <cellStyle name="40% - Accent6 8" xfId="2825"/>
    <cellStyle name="40% - Accent6 9" xfId="2826"/>
    <cellStyle name="40% - ส่วนที่ถูกเน้น1" xfId="2827"/>
    <cellStyle name="40% - ส่วนที่ถูกเน้น2" xfId="2828"/>
    <cellStyle name="40% - ส่วนที่ถูกเน้น3" xfId="2829"/>
    <cellStyle name="40% - ส่วนที่ถูกเน้น4" xfId="2830"/>
    <cellStyle name="40% - ส่วนที่ถูกเน้น5" xfId="2831"/>
    <cellStyle name="40% - ส่วนที่ถูกเน้น6" xfId="2832"/>
    <cellStyle name="40% - 강조색1" xfId="2833"/>
    <cellStyle name="40% - 강조색2" xfId="2834"/>
    <cellStyle name="40% - 강조색3" xfId="2835"/>
    <cellStyle name="40% - 강조색4" xfId="2836"/>
    <cellStyle name="40% - 강조색5" xfId="2837"/>
    <cellStyle name="40% - 강조색6" xfId="2838"/>
    <cellStyle name="40% - 强调文字颜色 1" xfId="2839"/>
    <cellStyle name="40% - 强调文字颜色 2" xfId="2840"/>
    <cellStyle name="40% - 强调文字颜色 3" xfId="2841"/>
    <cellStyle name="40% - 强调文字颜色 4" xfId="2842"/>
    <cellStyle name="40% - 强调文字颜色 5" xfId="2843"/>
    <cellStyle name="40% - 强调文字颜色 6" xfId="2844"/>
    <cellStyle name="40% - 輔色1" xfId="2845"/>
    <cellStyle name="40% - 輔色2" xfId="2846"/>
    <cellStyle name="40% - 輔色3" xfId="2847"/>
    <cellStyle name="40% - 輔色4" xfId="2848"/>
    <cellStyle name="40% - 輔色5" xfId="2849"/>
    <cellStyle name="40% - 輔色6" xfId="2850"/>
    <cellStyle name="60% - ??1" xfId="2851"/>
    <cellStyle name="60% - ??2" xfId="2852"/>
    <cellStyle name="60% - ??3" xfId="2853"/>
    <cellStyle name="60% - ??4" xfId="2854"/>
    <cellStyle name="60% - ??5" xfId="2855"/>
    <cellStyle name="60% - ??6" xfId="2856"/>
    <cellStyle name="60% - Accent1 10" xfId="2857"/>
    <cellStyle name="60% - Accent1 11" xfId="2858"/>
    <cellStyle name="60% - Accent1 2" xfId="2859"/>
    <cellStyle name="60% - Accent1 3" xfId="2860"/>
    <cellStyle name="60% - Accent1 4" xfId="2861"/>
    <cellStyle name="60% - Accent1 5" xfId="2862"/>
    <cellStyle name="60% - Accent1 6" xfId="2863"/>
    <cellStyle name="60% - Accent1 7" xfId="2864"/>
    <cellStyle name="60% - Accent1 8" xfId="2865"/>
    <cellStyle name="60% - Accent1 9" xfId="2866"/>
    <cellStyle name="60% - Accent2 10" xfId="2867"/>
    <cellStyle name="60% - Accent2 11" xfId="2868"/>
    <cellStyle name="60% - Accent2 2" xfId="2869"/>
    <cellStyle name="60% - Accent2 3" xfId="2870"/>
    <cellStyle name="60% - Accent2 4" xfId="2871"/>
    <cellStyle name="60% - Accent2 5" xfId="2872"/>
    <cellStyle name="60% - Accent2 6" xfId="2873"/>
    <cellStyle name="60% - Accent2 7" xfId="2874"/>
    <cellStyle name="60% - Accent2 8" xfId="2875"/>
    <cellStyle name="60% - Accent2 9" xfId="2876"/>
    <cellStyle name="60% - Accent3 10" xfId="2877"/>
    <cellStyle name="60% - Accent3 11" xfId="2878"/>
    <cellStyle name="60% - Accent3 2" xfId="2879"/>
    <cellStyle name="60% - Accent3 3" xfId="2880"/>
    <cellStyle name="60% - Accent3 4" xfId="2881"/>
    <cellStyle name="60% - Accent3 5" xfId="2882"/>
    <cellStyle name="60% - Accent3 6" xfId="2883"/>
    <cellStyle name="60% - Accent3 7" xfId="2884"/>
    <cellStyle name="60% - Accent3 8" xfId="2885"/>
    <cellStyle name="60% - Accent3 9" xfId="2886"/>
    <cellStyle name="60% - Accent4 10" xfId="2887"/>
    <cellStyle name="60% - Accent4 11" xfId="2888"/>
    <cellStyle name="60% - Accent4 2" xfId="2889"/>
    <cellStyle name="60% - Accent4 3" xfId="2890"/>
    <cellStyle name="60% - Accent4 4" xfId="2891"/>
    <cellStyle name="60% - Accent4 5" xfId="2892"/>
    <cellStyle name="60% - Accent4 6" xfId="2893"/>
    <cellStyle name="60% - Accent4 7" xfId="2894"/>
    <cellStyle name="60% - Accent4 8" xfId="2895"/>
    <cellStyle name="60% - Accent4 9" xfId="2896"/>
    <cellStyle name="60% - Accent5 10" xfId="2897"/>
    <cellStyle name="60% - Accent5 11" xfId="2898"/>
    <cellStyle name="60% - Accent5 2" xfId="2899"/>
    <cellStyle name="60% - Accent5 3" xfId="2900"/>
    <cellStyle name="60% - Accent5 4" xfId="2901"/>
    <cellStyle name="60% - Accent5 5" xfId="2902"/>
    <cellStyle name="60% - Accent5 6" xfId="2903"/>
    <cellStyle name="60% - Accent5 7" xfId="2904"/>
    <cellStyle name="60% - Accent5 8" xfId="2905"/>
    <cellStyle name="60% - Accent5 9" xfId="2906"/>
    <cellStyle name="60% - Accent6 10" xfId="2907"/>
    <cellStyle name="60% - Accent6 11" xfId="2908"/>
    <cellStyle name="60% - Accent6 2" xfId="2909"/>
    <cellStyle name="60% - Accent6 3" xfId="2910"/>
    <cellStyle name="60% - Accent6 4" xfId="2911"/>
    <cellStyle name="60% - Accent6 5" xfId="2912"/>
    <cellStyle name="60% - Accent6 6" xfId="2913"/>
    <cellStyle name="60% - Accent6 7" xfId="2914"/>
    <cellStyle name="60% - Accent6 8" xfId="2915"/>
    <cellStyle name="60% - Accent6 9" xfId="2916"/>
    <cellStyle name="60% - ส่วนที่ถูกเน้น1" xfId="2917"/>
    <cellStyle name="60% - ส่วนที่ถูกเน้น2" xfId="2918"/>
    <cellStyle name="60% - ส่วนที่ถูกเน้น3" xfId="2919"/>
    <cellStyle name="60% - ส่วนที่ถูกเน้น4" xfId="2920"/>
    <cellStyle name="60% - ส่วนที่ถูกเน้น5" xfId="2921"/>
    <cellStyle name="60% - ส่วนที่ถูกเน้น6" xfId="2922"/>
    <cellStyle name="60% - 강조색1" xfId="2923"/>
    <cellStyle name="60% - 강조색2" xfId="2924"/>
    <cellStyle name="60% - 강조색3" xfId="2925"/>
    <cellStyle name="60% - 강조색4" xfId="2926"/>
    <cellStyle name="60% - 강조색5" xfId="2927"/>
    <cellStyle name="60% - 강조색6" xfId="2928"/>
    <cellStyle name="60% - 强调文字颜色 1" xfId="2929"/>
    <cellStyle name="60% - 强调文字颜色 2" xfId="2930"/>
    <cellStyle name="60% - 强调文字颜色 3" xfId="2931"/>
    <cellStyle name="60% - 强调文字颜色 4" xfId="2932"/>
    <cellStyle name="60% - 强调文字颜色 5" xfId="2933"/>
    <cellStyle name="60% - 强调文字颜色 6" xfId="2934"/>
    <cellStyle name="60% - 輔色1" xfId="2935"/>
    <cellStyle name="60% - 輔色2" xfId="2936"/>
    <cellStyle name="60% - 輔色3" xfId="2937"/>
    <cellStyle name="60% - 輔色4" xfId="2938"/>
    <cellStyle name="60% - 輔色5" xfId="2939"/>
    <cellStyle name="60% - 輔色6" xfId="2940"/>
    <cellStyle name="75" xfId="2941"/>
    <cellStyle name="75 2" xfId="2942"/>
    <cellStyle name="75 3" xfId="2943"/>
    <cellStyle name="A¨­￠￢￠O [0]_¨oC￠?ⓒoPL " xfId="2944"/>
    <cellStyle name="A¨­￠￢￠O_¨oC￠?ⓒoPL " xfId="2945"/>
    <cellStyle name="acc" xfId="2946"/>
    <cellStyle name="Accent1 - 20%" xfId="2947"/>
    <cellStyle name="Accent1 - 40%" xfId="2948"/>
    <cellStyle name="Accent1 - 60%" xfId="2949"/>
    <cellStyle name="Accent1 10" xfId="2950"/>
    <cellStyle name="Accent1 11" xfId="2951"/>
    <cellStyle name="Accent1 2" xfId="2952"/>
    <cellStyle name="Accent1 3" xfId="2953"/>
    <cellStyle name="Accent1 4" xfId="2954"/>
    <cellStyle name="Accent1 5" xfId="2955"/>
    <cellStyle name="Accent1 6" xfId="2956"/>
    <cellStyle name="Accent1 7" xfId="2957"/>
    <cellStyle name="Accent1 8" xfId="2958"/>
    <cellStyle name="Accent1 9" xfId="2959"/>
    <cellStyle name="Accent2 - 20%" xfId="2960"/>
    <cellStyle name="Accent2 - 40%" xfId="2961"/>
    <cellStyle name="Accent2 - 60%" xfId="2962"/>
    <cellStyle name="Accent2 10" xfId="2963"/>
    <cellStyle name="Accent2 11" xfId="2964"/>
    <cellStyle name="Accent2 2" xfId="2965"/>
    <cellStyle name="Accent2 3" xfId="2966"/>
    <cellStyle name="Accent2 4" xfId="2967"/>
    <cellStyle name="Accent2 5" xfId="2968"/>
    <cellStyle name="Accent2 6" xfId="2969"/>
    <cellStyle name="Accent2 7" xfId="2970"/>
    <cellStyle name="Accent2 8" xfId="2971"/>
    <cellStyle name="Accent2 9" xfId="2972"/>
    <cellStyle name="Accent3 - 20%" xfId="2973"/>
    <cellStyle name="Accent3 - 40%" xfId="2974"/>
    <cellStyle name="Accent3 - 60%" xfId="2975"/>
    <cellStyle name="Accent3 10" xfId="2976"/>
    <cellStyle name="Accent3 11" xfId="2977"/>
    <cellStyle name="Accent3 2" xfId="2978"/>
    <cellStyle name="Accent3 3" xfId="2979"/>
    <cellStyle name="Accent3 4" xfId="2980"/>
    <cellStyle name="Accent3 5" xfId="2981"/>
    <cellStyle name="Accent3 6" xfId="2982"/>
    <cellStyle name="Accent3 7" xfId="2983"/>
    <cellStyle name="Accent3 8" xfId="2984"/>
    <cellStyle name="Accent3 9" xfId="2985"/>
    <cellStyle name="Accent4 - 20%" xfId="2986"/>
    <cellStyle name="Accent4 - 40%" xfId="2987"/>
    <cellStyle name="Accent4 - 60%" xfId="2988"/>
    <cellStyle name="Accent4 10" xfId="2989"/>
    <cellStyle name="Accent4 11" xfId="2990"/>
    <cellStyle name="Accent4 2" xfId="2991"/>
    <cellStyle name="Accent4 3" xfId="2992"/>
    <cellStyle name="Accent4 4" xfId="2993"/>
    <cellStyle name="Accent4 5" xfId="2994"/>
    <cellStyle name="Accent4 6" xfId="2995"/>
    <cellStyle name="Accent4 7" xfId="2996"/>
    <cellStyle name="Accent4 8" xfId="2997"/>
    <cellStyle name="Accent4 9" xfId="2998"/>
    <cellStyle name="Accent5 - 20%" xfId="2999"/>
    <cellStyle name="Accent5 - 40%" xfId="3000"/>
    <cellStyle name="Accent5 - 60%" xfId="3001"/>
    <cellStyle name="Accent5 10" xfId="3002"/>
    <cellStyle name="Accent5 11" xfId="3003"/>
    <cellStyle name="Accent5 2" xfId="3004"/>
    <cellStyle name="Accent5 3" xfId="3005"/>
    <cellStyle name="Accent5 4" xfId="3006"/>
    <cellStyle name="Accent5 5" xfId="3007"/>
    <cellStyle name="Accent5 6" xfId="3008"/>
    <cellStyle name="Accent5 7" xfId="3009"/>
    <cellStyle name="Accent5 8" xfId="3010"/>
    <cellStyle name="Accent5 9" xfId="3011"/>
    <cellStyle name="Accent6 - 20%" xfId="3012"/>
    <cellStyle name="Accent6 - 40%" xfId="3013"/>
    <cellStyle name="Accent6 - 60%" xfId="3014"/>
    <cellStyle name="Accent6 10" xfId="3015"/>
    <cellStyle name="Accent6 11" xfId="3016"/>
    <cellStyle name="Accent6 2" xfId="3017"/>
    <cellStyle name="Accent6 3" xfId="3018"/>
    <cellStyle name="Accent6 4" xfId="3019"/>
    <cellStyle name="Accent6 5" xfId="3020"/>
    <cellStyle name="Accent6 6" xfId="3021"/>
    <cellStyle name="Accent6 7" xfId="3022"/>
    <cellStyle name="Accent6 8" xfId="3023"/>
    <cellStyle name="Accent6 9" xfId="3024"/>
    <cellStyle name="Actual Date" xfId="3025"/>
    <cellStyle name="AeE­ [0]_½C¿¹PL " xfId="3026"/>
    <cellStyle name="AeE­_½C¿¹PL " xfId="3027"/>
    <cellStyle name="AeE¡ⓒ [0]_¨oC￠?ⓒoPL " xfId="3028"/>
    <cellStyle name="AeE¡ⓒ_¨oC￠?ⓒoPL " xfId="3029"/>
    <cellStyle name="AÞ¸¶ [0]_½C¿¹PL " xfId="3030"/>
    <cellStyle name="AÞ¸¶_½C¿¹PL " xfId="3031"/>
    <cellStyle name="Bad 10" xfId="3032"/>
    <cellStyle name="Bad 11" xfId="3033"/>
    <cellStyle name="Bad 2" xfId="3034"/>
    <cellStyle name="Bad 3" xfId="3035"/>
    <cellStyle name="Bad 4" xfId="3036"/>
    <cellStyle name="Bad 5" xfId="3037"/>
    <cellStyle name="Bad 6" xfId="3038"/>
    <cellStyle name="Bad 7" xfId="3039"/>
    <cellStyle name="Bad 8" xfId="3040"/>
    <cellStyle name="Bad 9" xfId="3041"/>
    <cellStyle name="Berekening" xfId="3042"/>
    <cellStyle name="Body" xfId="3043"/>
    <cellStyle name="C:\Data\MS\Excel" xfId="3044"/>
    <cellStyle name="C¡IA¨ª_¨oC￠?ⓒoPL " xfId="3045"/>
    <cellStyle name="C￥AØ_¿￢¶o¸A_ANCO°e " xfId="3046"/>
    <cellStyle name="Calc Currency (0)" xfId="3047"/>
    <cellStyle name="Calc Currency (2)" xfId="3048"/>
    <cellStyle name="Calc Percent (0)" xfId="3049"/>
    <cellStyle name="Calc Percent (1)" xfId="3050"/>
    <cellStyle name="Calc Percent (2)" xfId="3051"/>
    <cellStyle name="Calc Units (0)" xfId="3052"/>
    <cellStyle name="Calc Units (1)" xfId="3053"/>
    <cellStyle name="Calc Units (2)" xfId="3054"/>
    <cellStyle name="Calculation 10" xfId="3055"/>
    <cellStyle name="Calculation 11" xfId="3056"/>
    <cellStyle name="Calculation 2" xfId="3057"/>
    <cellStyle name="Calculation 3" xfId="3058"/>
    <cellStyle name="Calculation 4" xfId="3059"/>
    <cellStyle name="Calculation 5" xfId="3060"/>
    <cellStyle name="Calculation 6" xfId="3061"/>
    <cellStyle name="Calculation 7" xfId="3062"/>
    <cellStyle name="Calculation 8" xfId="3063"/>
    <cellStyle name="Calculation 9" xfId="3064"/>
    <cellStyle name="CHANGE" xfId="3065"/>
    <cellStyle name="Check Cell 10" xfId="3066"/>
    <cellStyle name="Check Cell 11" xfId="3067"/>
    <cellStyle name="Check Cell 2" xfId="3068"/>
    <cellStyle name="Check Cell 3" xfId="3069"/>
    <cellStyle name="Check Cell 4" xfId="3070"/>
    <cellStyle name="Check Cell 5" xfId="3071"/>
    <cellStyle name="Check Cell 6" xfId="3072"/>
    <cellStyle name="Check Cell 7" xfId="3073"/>
    <cellStyle name="Check Cell 8" xfId="3074"/>
    <cellStyle name="Check Cell 9" xfId="3075"/>
    <cellStyle name="Column_Title" xfId="3076"/>
    <cellStyle name="columns_array" xfId="3077"/>
    <cellStyle name="Comma 42" xfId="3078"/>
    <cellStyle name="Comma [0]?1996 (2)_9ฟ๙ฐๆบ๑ (2)_97ศธบ๑ (2)_1ฟ๙ศธบ๑ณปฟช (2)" xfId="3079"/>
    <cellStyle name="Comma [0]1996 (2)_9ฟ๙ฐๆบ๑ (2)_97ศธบ๑ (2)_1ฟ๙ศธบ๑ณปฟช (2)" xfId="3080"/>
    <cellStyle name="Comma [00]" xfId="3081"/>
    <cellStyle name="Comma 10" xfId="3082"/>
    <cellStyle name="Comma 11" xfId="3083"/>
    <cellStyle name="Comma 11 2" xfId="3084"/>
    <cellStyle name="Comma 12" xfId="3085"/>
    <cellStyle name="Comma 12 2" xfId="3086"/>
    <cellStyle name="Comma 12 2 2" xfId="3087"/>
    <cellStyle name="Comma 13" xfId="3088"/>
    <cellStyle name="Comma 14" xfId="3089"/>
    <cellStyle name="Comma 14 2" xfId="3090"/>
    <cellStyle name="Comma 15" xfId="3091"/>
    <cellStyle name="Comma 16" xfId="3092"/>
    <cellStyle name="Comma 16 2" xfId="3093"/>
    <cellStyle name="Comma 17" xfId="3094"/>
    <cellStyle name="Comma 17 2" xfId="3095"/>
    <cellStyle name="Comma 18" xfId="3096"/>
    <cellStyle name="Comma 19" xfId="3097"/>
    <cellStyle name="Comma 2" xfId="3098"/>
    <cellStyle name="Comma 2 10" xfId="3099"/>
    <cellStyle name="Comma 2 11" xfId="3100"/>
    <cellStyle name="Comma 2 12" xfId="3101"/>
    <cellStyle name="Comma 2 13" xfId="3102"/>
    <cellStyle name="Comma 2 14" xfId="3103"/>
    <cellStyle name="Comma 2 15" xfId="3104"/>
    <cellStyle name="Comma 2 16" xfId="3105"/>
    <cellStyle name="Comma 2 17" xfId="3106"/>
    <cellStyle name="Comma 2 18" xfId="3107"/>
    <cellStyle name="Comma 2 19" xfId="3108"/>
    <cellStyle name="Comma 2 2" xfId="3109"/>
    <cellStyle name="Comma 2 2 10" xfId="3110"/>
    <cellStyle name="Comma 2 2 11" xfId="3111"/>
    <cellStyle name="Comma 2 2 12" xfId="3112"/>
    <cellStyle name="Comma 2 2 2" xfId="3113"/>
    <cellStyle name="Comma 2 2 2 10" xfId="3114"/>
    <cellStyle name="Comma 2 2 2 2" xfId="3115"/>
    <cellStyle name="Comma 2 2 2 3" xfId="3116"/>
    <cellStyle name="Comma 2 2 2 4" xfId="3117"/>
    <cellStyle name="Comma 2 2 2 5" xfId="3118"/>
    <cellStyle name="Comma 2 2 2 6" xfId="3119"/>
    <cellStyle name="Comma 2 2 2 7" xfId="3120"/>
    <cellStyle name="Comma 2 2 2 8" xfId="3121"/>
    <cellStyle name="Comma 2 2 2 9" xfId="3122"/>
    <cellStyle name="Comma 2 2 3" xfId="3123"/>
    <cellStyle name="Comma 2 2 4" xfId="3124"/>
    <cellStyle name="Comma 2 2 5" xfId="3125"/>
    <cellStyle name="Comma 2 2 6" xfId="3126"/>
    <cellStyle name="Comma 2 2 7" xfId="3127"/>
    <cellStyle name="Comma 2 2 8" xfId="3128"/>
    <cellStyle name="Comma 2 2 9" xfId="3129"/>
    <cellStyle name="Comma 2 2_ข้อมูลสำหรับควบรวมกับ AA_01.11.2010" xfId="3130"/>
    <cellStyle name="Comma 2 20" xfId="3131"/>
    <cellStyle name="Comma 2 3" xfId="3132"/>
    <cellStyle name="Comma 2 3 2" xfId="3133"/>
    <cellStyle name="Comma 2 3 2 2" xfId="3134"/>
    <cellStyle name="Comma 2 3 2 2 2" xfId="3135"/>
    <cellStyle name="Comma 2 3 2 2 3" xfId="3136"/>
    <cellStyle name="Comma 2 3 2 2_Form" xfId="3137"/>
    <cellStyle name="Comma 2 3 2 3" xfId="3138"/>
    <cellStyle name="Comma 2 3 3" xfId="3139"/>
    <cellStyle name="Comma 2 4" xfId="3140"/>
    <cellStyle name="Comma 2 4 2" xfId="3141"/>
    <cellStyle name="Comma 2 5" xfId="3142"/>
    <cellStyle name="Comma 2 5 2" xfId="3143"/>
    <cellStyle name="Comma 2 6" xfId="3144"/>
    <cellStyle name="Comma 2 7" xfId="3145"/>
    <cellStyle name="Comma 2 8" xfId="3146"/>
    <cellStyle name="Comma 2 9" xfId="3147"/>
    <cellStyle name="Comma 2_(CAA)" xfId="3148"/>
    <cellStyle name="Comma 20" xfId="3149"/>
    <cellStyle name="Comma 21" xfId="3150"/>
    <cellStyle name="Comma 22" xfId="3151"/>
    <cellStyle name="Comma 23" xfId="3152"/>
    <cellStyle name="Comma 24" xfId="3153"/>
    <cellStyle name="Comma 25" xfId="3154"/>
    <cellStyle name="Comma 26" xfId="3155"/>
    <cellStyle name="Comma 27" xfId="3156"/>
    <cellStyle name="Comma 28" xfId="3157"/>
    <cellStyle name="Comma 28 2" xfId="3158"/>
    <cellStyle name="Comma 29" xfId="3159"/>
    <cellStyle name="Comma 3" xfId="3160"/>
    <cellStyle name="Comma 3 2" xfId="3161"/>
    <cellStyle name="Comma 3 3" xfId="3162"/>
    <cellStyle name="Comma 3 4" xfId="3163"/>
    <cellStyle name="Comma 3 5" xfId="3164"/>
    <cellStyle name="Comma 3 6" xfId="3165"/>
    <cellStyle name="Comma 3 7" xfId="3166"/>
    <cellStyle name="Comma 3 8" xfId="3167"/>
    <cellStyle name="Comma 3_ค่าใช้จ่าย (โรงงาน,ขาย,บริหาร) 06-05-2552" xfId="3168"/>
    <cellStyle name="Comma 30" xfId="3169"/>
    <cellStyle name="Comma 31" xfId="3170"/>
    <cellStyle name="Comma 32" xfId="3171"/>
    <cellStyle name="Comma 33" xfId="3172"/>
    <cellStyle name="Comma 33 2" xfId="3173"/>
    <cellStyle name="Comma 35" xfId="3174"/>
    <cellStyle name="Comma 4" xfId="3175"/>
    <cellStyle name="Comma 4 10" xfId="3176"/>
    <cellStyle name="Comma 4 11" xfId="3177"/>
    <cellStyle name="Comma 4 11 2" xfId="3178"/>
    <cellStyle name="Comma 4 12" xfId="3179"/>
    <cellStyle name="Comma 4 13" xfId="3180"/>
    <cellStyle name="Comma 4 14" xfId="3181"/>
    <cellStyle name="Comma 4 2" xfId="3182"/>
    <cellStyle name="Comma 4 2 10" xfId="3183"/>
    <cellStyle name="Comma 4 2 10 2" xfId="3184"/>
    <cellStyle name="Comma 4 2 11" xfId="3185"/>
    <cellStyle name="Comma 4 2 12" xfId="3186"/>
    <cellStyle name="Comma 4 2 2" xfId="3187"/>
    <cellStyle name="Comma 4 2 2 2" xfId="3188"/>
    <cellStyle name="Comma 4 2 2 2 2" xfId="3189"/>
    <cellStyle name="Comma 4 2 2 3" xfId="3190"/>
    <cellStyle name="Comma 4 2 2 4" xfId="3191"/>
    <cellStyle name="Comma 4 2 2 5" xfId="3192"/>
    <cellStyle name="Comma 4 2 3" xfId="3193"/>
    <cellStyle name="Comma 4 2 4" xfId="3194"/>
    <cellStyle name="Comma 4 2 5" xfId="3195"/>
    <cellStyle name="Comma 4 2 6" xfId="3196"/>
    <cellStyle name="Comma 4 2 7" xfId="3197"/>
    <cellStyle name="Comma 4 2 8" xfId="3198"/>
    <cellStyle name="Comma 4 2 9" xfId="3199"/>
    <cellStyle name="Comma 4 3" xfId="3200"/>
    <cellStyle name="Comma 4 4" xfId="3201"/>
    <cellStyle name="Comma 4 4 2" xfId="3202"/>
    <cellStyle name="Comma 4 4 2 2" xfId="3203"/>
    <cellStyle name="Comma 4 4 3" xfId="3204"/>
    <cellStyle name="Comma 4 4 4" xfId="3205"/>
    <cellStyle name="Comma 4 4 5" xfId="3206"/>
    <cellStyle name="Comma 4 5" xfId="3207"/>
    <cellStyle name="Comma 4 6" xfId="3208"/>
    <cellStyle name="Comma 4 7" xfId="3209"/>
    <cellStyle name="Comma 4 8" xfId="3210"/>
    <cellStyle name="Comma 4 9" xfId="3211"/>
    <cellStyle name="Comma 4_ประมาณยื่น ภ.ง.ด. 50  2009  AP" xfId="3212"/>
    <cellStyle name="Comma 5" xfId="3213"/>
    <cellStyle name="Comma 5 10" xfId="3214"/>
    <cellStyle name="Comma 5 10 2" xfId="3215"/>
    <cellStyle name="Comma 5 11" xfId="3216"/>
    <cellStyle name="Comma 5 12" xfId="3217"/>
    <cellStyle name="Comma 5 13" xfId="3218"/>
    <cellStyle name="Comma 5 2" xfId="3219"/>
    <cellStyle name="Comma 5 2 10" xfId="3220"/>
    <cellStyle name="Comma 5 2 10 2" xfId="3221"/>
    <cellStyle name="Comma 5 2 11" xfId="3222"/>
    <cellStyle name="Comma 5 2 12" xfId="3223"/>
    <cellStyle name="Comma 5 2 2" xfId="3224"/>
    <cellStyle name="Comma 5 2 2 2" xfId="3225"/>
    <cellStyle name="Comma 5 2 2 2 2" xfId="3226"/>
    <cellStyle name="Comma 5 2 2 3" xfId="3227"/>
    <cellStyle name="Comma 5 2 2 4" xfId="3228"/>
    <cellStyle name="Comma 5 2 2 5" xfId="3229"/>
    <cellStyle name="Comma 5 2 3" xfId="3230"/>
    <cellStyle name="Comma 5 2 4" xfId="3231"/>
    <cellStyle name="Comma 5 2 5" xfId="3232"/>
    <cellStyle name="Comma 5 2 6" xfId="3233"/>
    <cellStyle name="Comma 5 2 7" xfId="3234"/>
    <cellStyle name="Comma 5 2 8" xfId="3235"/>
    <cellStyle name="Comma 5 2 9" xfId="3236"/>
    <cellStyle name="Comma 5 3" xfId="3237"/>
    <cellStyle name="Comma 5 3 2" xfId="3238"/>
    <cellStyle name="Comma 5 3 2 2" xfId="3239"/>
    <cellStyle name="Comma 5 3 3" xfId="3240"/>
    <cellStyle name="Comma 5 3 4" xfId="3241"/>
    <cellStyle name="Comma 5 3 5" xfId="3242"/>
    <cellStyle name="Comma 5 4" xfId="3243"/>
    <cellStyle name="Comma 5 5" xfId="3244"/>
    <cellStyle name="Comma 5 6" xfId="3245"/>
    <cellStyle name="Comma 5 7" xfId="3246"/>
    <cellStyle name="Comma 5 8" xfId="3247"/>
    <cellStyle name="Comma 5 9" xfId="3248"/>
    <cellStyle name="Comma 5_2) Export TVC_2009Budget_23Sep08" xfId="3249"/>
    <cellStyle name="Comma 6" xfId="3250"/>
    <cellStyle name="Comma 6 2" xfId="3251"/>
    <cellStyle name="Comma 7" xfId="3252"/>
    <cellStyle name="Comma 7 2" xfId="3253"/>
    <cellStyle name="Comma 7 3" xfId="3254"/>
    <cellStyle name="Comma 7_2) Export TVC_2009Budget_23Sep08" xfId="3255"/>
    <cellStyle name="Comma 8" xfId="3256"/>
    <cellStyle name="Comma 8 2" xfId="3257"/>
    <cellStyle name="Comma 8 2 2" xfId="3258"/>
    <cellStyle name="Comma 9" xfId="3259"/>
    <cellStyle name="comma zerodec" xfId="3260"/>
    <cellStyle name="comma zerodec 2" xfId="3261"/>
    <cellStyle name="comma zerodec 3" xfId="3262"/>
    <cellStyle name="Controlecel" xfId="3263"/>
    <cellStyle name="Cover Date" xfId="3264"/>
    <cellStyle name="Cover Subtitle" xfId="3265"/>
    <cellStyle name="Cover Title" xfId="3266"/>
    <cellStyle name="Currency [00]" xfId="3267"/>
    <cellStyle name="Currency 2" xfId="3268"/>
    <cellStyle name="Currency 2 2" xfId="3269"/>
    <cellStyle name="Currency 2_Eliminate transaction Q3-2009 version EY" xfId="3270"/>
    <cellStyle name="Currency 3" xfId="3271"/>
    <cellStyle name="Currency 4" xfId="3272"/>
    <cellStyle name="Currency 5" xfId="3273"/>
    <cellStyle name="Currency1" xfId="3274"/>
    <cellStyle name="Currency1 2" xfId="3275"/>
    <cellStyle name="Currency1 3" xfId="3276"/>
    <cellStyle name="Date" xfId="3277"/>
    <cellStyle name="Date Short" xfId="3278"/>
    <cellStyle name="DELTA" xfId="3279"/>
    <cellStyle name="Dollar (zero dec)" xfId="3280"/>
    <cellStyle name="Dollar (zero dec) 2" xfId="3281"/>
    <cellStyle name="Dollar (zero dec) 3" xfId="3282"/>
    <cellStyle name="E&amp;Y House" xfId="3283"/>
    <cellStyle name="E&amp;Y House 2" xfId="3284"/>
    <cellStyle name="Emphasis 1" xfId="3285"/>
    <cellStyle name="Emphasis 2" xfId="3286"/>
    <cellStyle name="Emphasis 3" xfId="3287"/>
    <cellStyle name="Enter Currency (0)" xfId="3288"/>
    <cellStyle name="Enter Currency (2)" xfId="3289"/>
    <cellStyle name="Enter Units (0)" xfId="3290"/>
    <cellStyle name="Enter Units (1)" xfId="3291"/>
    <cellStyle name="Enter Units (2)" xfId="3292"/>
    <cellStyle name="estimated price" xfId="3293"/>
    <cellStyle name="Euro" xfId="3294"/>
    <cellStyle name="Explanatory Text 10" xfId="3295"/>
    <cellStyle name="Explanatory Text 11" xfId="3296"/>
    <cellStyle name="Explanatory Text 2" xfId="3297"/>
    <cellStyle name="Explanatory Text 3" xfId="3298"/>
    <cellStyle name="Explanatory Text 4" xfId="3299"/>
    <cellStyle name="Explanatory Text 5" xfId="3300"/>
    <cellStyle name="Explanatory Text 6" xfId="3301"/>
    <cellStyle name="Explanatory Text 7" xfId="3302"/>
    <cellStyle name="Explanatory Text 8" xfId="3303"/>
    <cellStyle name="Explanatory Text 9" xfId="3304"/>
    <cellStyle name="Fixed" xfId="3305"/>
    <cellStyle name="Footer SBILogo1" xfId="3306"/>
    <cellStyle name="Footer SBILogo2" xfId="3307"/>
    <cellStyle name="Footnote" xfId="3308"/>
    <cellStyle name="Footnote Reference" xfId="3309"/>
    <cellStyle name="Footnote_Becl-W.PaperYE" xfId="3310"/>
    <cellStyle name="FORM" xfId="3311"/>
    <cellStyle name="Gekoppelde cel" xfId="3312"/>
    <cellStyle name="Goed" xfId="3313"/>
    <cellStyle name="Good 10" xfId="3314"/>
    <cellStyle name="Good 11" xfId="3315"/>
    <cellStyle name="Good 2" xfId="3316"/>
    <cellStyle name="Good 3" xfId="3317"/>
    <cellStyle name="Good 4" xfId="3318"/>
    <cellStyle name="Good 5" xfId="3319"/>
    <cellStyle name="Good 6" xfId="3320"/>
    <cellStyle name="Good 7" xfId="3321"/>
    <cellStyle name="Good 8" xfId="3322"/>
    <cellStyle name="Good 9" xfId="3323"/>
    <cellStyle name="Grey" xfId="3324"/>
    <cellStyle name="Grey 2" xfId="3325"/>
    <cellStyle name="Head1" xfId="3326"/>
    <cellStyle name="Head2" xfId="3327"/>
    <cellStyle name="Head3" xfId="3328"/>
    <cellStyle name="Head4" xfId="3329"/>
    <cellStyle name="Header" xfId="3330"/>
    <cellStyle name="Header Draft Stamp" xfId="3331"/>
    <cellStyle name="Header____________________________ 2550-2551(PP5611)90208 rev1" xfId="3332"/>
    <cellStyle name="Header1" xfId="3333"/>
    <cellStyle name="Header1 2" xfId="3334"/>
    <cellStyle name="Header2" xfId="3335"/>
    <cellStyle name="Header2 2" xfId="3336"/>
    <cellStyle name="Heading" xfId="3337"/>
    <cellStyle name="Heading 1 1" xfId="3338"/>
    <cellStyle name="Heading 1 10" xfId="3339"/>
    <cellStyle name="Heading 1 11" xfId="3340"/>
    <cellStyle name="Heading 1 2" xfId="3341"/>
    <cellStyle name="Heading 1 2 2" xfId="3342"/>
    <cellStyle name="Heading 1 2 3" xfId="3343"/>
    <cellStyle name="Heading 1 3" xfId="3344"/>
    <cellStyle name="Heading 1 4" xfId="3345"/>
    <cellStyle name="Heading 1 5" xfId="3346"/>
    <cellStyle name="Heading 1 6" xfId="3347"/>
    <cellStyle name="Heading 1 7" xfId="3348"/>
    <cellStyle name="Heading 1 8" xfId="3349"/>
    <cellStyle name="Heading 1 9" xfId="3350"/>
    <cellStyle name="Heading 1 Above" xfId="3351"/>
    <cellStyle name="Heading 1+" xfId="3352"/>
    <cellStyle name="Heading 2 10" xfId="3353"/>
    <cellStyle name="Heading 2 11" xfId="3354"/>
    <cellStyle name="Heading 2 2" xfId="3355"/>
    <cellStyle name="Heading 2 2 2" xfId="3356"/>
    <cellStyle name="Heading 2 2 3" xfId="3357"/>
    <cellStyle name="Heading 2 3" xfId="3358"/>
    <cellStyle name="Heading 2 4" xfId="3359"/>
    <cellStyle name="Heading 2 5" xfId="3360"/>
    <cellStyle name="Heading 2 6" xfId="3361"/>
    <cellStyle name="Heading 2 7" xfId="3362"/>
    <cellStyle name="Heading 2 8" xfId="3363"/>
    <cellStyle name="Heading 2 9" xfId="3364"/>
    <cellStyle name="Heading 2 Below" xfId="3365"/>
    <cellStyle name="Heading 2 Below 2" xfId="3366"/>
    <cellStyle name="Heading 2 Below 3" xfId="3367"/>
    <cellStyle name="Heading 2 Below 4" xfId="3368"/>
    <cellStyle name="Heading 2 Below 5" xfId="3369"/>
    <cellStyle name="Heading 2 Below 6" xfId="3370"/>
    <cellStyle name="Heading 2 Below 7" xfId="3371"/>
    <cellStyle name="Heading 2 Below_Non-GM Sale Volume 16-01-08" xfId="3372"/>
    <cellStyle name="Heading 2+" xfId="3373"/>
    <cellStyle name="Heading 3 10" xfId="3374"/>
    <cellStyle name="Heading 3 11" xfId="3375"/>
    <cellStyle name="Heading 3 2" xfId="3376"/>
    <cellStyle name="Heading 3 2 2" xfId="3377"/>
    <cellStyle name="Heading 3 2 3" xfId="3378"/>
    <cellStyle name="Heading 3 3" xfId="3379"/>
    <cellStyle name="Heading 3 4" xfId="3380"/>
    <cellStyle name="Heading 3 5" xfId="3381"/>
    <cellStyle name="Heading 3 6" xfId="3382"/>
    <cellStyle name="Heading 3 7" xfId="3383"/>
    <cellStyle name="Heading 3 8" xfId="3384"/>
    <cellStyle name="Heading 3 9" xfId="3385"/>
    <cellStyle name="Heading 3+" xfId="3386"/>
    <cellStyle name="Heading 4 10" xfId="3387"/>
    <cellStyle name="Heading 4 11" xfId="3388"/>
    <cellStyle name="Heading 4 2" xfId="3389"/>
    <cellStyle name="Heading 4 3" xfId="3390"/>
    <cellStyle name="Heading 4 4" xfId="3391"/>
    <cellStyle name="Heading 4 5" xfId="3392"/>
    <cellStyle name="Heading 4 6" xfId="3393"/>
    <cellStyle name="Heading 4 7" xfId="3394"/>
    <cellStyle name="Heading 4 8" xfId="3395"/>
    <cellStyle name="Heading 4 9" xfId="3396"/>
    <cellStyle name="Heading1" xfId="3397"/>
    <cellStyle name="Heading2" xfId="3398"/>
    <cellStyle name="HIGHLIGHT" xfId="3399"/>
    <cellStyle name="hong kong" xfId="3400"/>
    <cellStyle name="Hyperlink 2" xfId="3401"/>
    <cellStyle name="Hyperlink 2 2" xfId="3402"/>
    <cellStyle name="ief" xfId="3403"/>
    <cellStyle name="Input [yellow]" xfId="3404"/>
    <cellStyle name="Input [yellow] 2" xfId="3405"/>
    <cellStyle name="Input 10" xfId="3406"/>
    <cellStyle name="Input 11" xfId="3407"/>
    <cellStyle name="Input 2" xfId="3408"/>
    <cellStyle name="Input 3" xfId="3409"/>
    <cellStyle name="Input 4" xfId="3410"/>
    <cellStyle name="Input 5" xfId="3411"/>
    <cellStyle name="Input 6" xfId="3412"/>
    <cellStyle name="Input 7" xfId="3413"/>
    <cellStyle name="Input 8" xfId="3414"/>
    <cellStyle name="Input 9" xfId="3415"/>
    <cellStyle name="Invoer" xfId="3416"/>
    <cellStyle name="Komma_Europe" xfId="3417"/>
    <cellStyle name="Kop 1" xfId="3418"/>
    <cellStyle name="Kop 2" xfId="3419"/>
    <cellStyle name="Kop 3" xfId="3420"/>
    <cellStyle name="Kop 4" xfId="3421"/>
    <cellStyle name="Ledger 17 x 11 in" xfId="3422"/>
    <cellStyle name="Link Currency (0)" xfId="3423"/>
    <cellStyle name="Link Currency (2)" xfId="3424"/>
    <cellStyle name="Link Units (0)" xfId="3425"/>
    <cellStyle name="Link Units (1)" xfId="3426"/>
    <cellStyle name="Link Units (2)" xfId="3427"/>
    <cellStyle name="Linked Cell 10" xfId="3428"/>
    <cellStyle name="Linked Cell 11" xfId="3429"/>
    <cellStyle name="Linked Cell 2" xfId="3430"/>
    <cellStyle name="Linked Cell 3" xfId="3431"/>
    <cellStyle name="Linked Cell 4" xfId="3432"/>
    <cellStyle name="Linked Cell 5" xfId="3433"/>
    <cellStyle name="Linked Cell 6" xfId="3434"/>
    <cellStyle name="Linked Cell 7" xfId="3435"/>
    <cellStyle name="Linked Cell 8" xfId="3436"/>
    <cellStyle name="Linked Cell 9" xfId="3437"/>
    <cellStyle name="Millares [0]_laroux" xfId="3438"/>
    <cellStyle name="Millares_laroux" xfId="3439"/>
    <cellStyle name="Milliers [0]_AR1194" xfId="3440"/>
    <cellStyle name="Milliers_AR1194" xfId="3441"/>
    <cellStyle name="Mon?aire [0]_AR1194" xfId="3442"/>
    <cellStyle name="Mon?aire_AR1194" xfId="3443"/>
    <cellStyle name="Mon?taire [0]_laroux" xfId="3444"/>
    <cellStyle name="Mon?taire_laroux" xfId="3445"/>
    <cellStyle name="Moneda [0]_laroux" xfId="3446"/>
    <cellStyle name="Moneda_laroux" xfId="3447"/>
    <cellStyle name="Monétaire [0]_laroux" xfId="3448"/>
    <cellStyle name="Monétaire_laroux" xfId="3449"/>
    <cellStyle name="Mon騁aire [0]_AR1194" xfId="3450"/>
    <cellStyle name="Mon騁aire_AR1194" xfId="3451"/>
    <cellStyle name="MS Proofing Tools" xfId="3452"/>
    <cellStyle name="MSG1" xfId="3453"/>
    <cellStyle name="Neutraal" xfId="3454"/>
    <cellStyle name="Neutral 10" xfId="3455"/>
    <cellStyle name="Neutral 11" xfId="3456"/>
    <cellStyle name="Neutral 2" xfId="3457"/>
    <cellStyle name="Neutral 3" xfId="3458"/>
    <cellStyle name="Neutral 4" xfId="3459"/>
    <cellStyle name="Neutral 5" xfId="3460"/>
    <cellStyle name="Neutral 6" xfId="3461"/>
    <cellStyle name="Neutral 7" xfId="3462"/>
    <cellStyle name="Neutral 8" xfId="3463"/>
    <cellStyle name="Neutral 9" xfId="3464"/>
    <cellStyle name="no dec" xfId="3465"/>
    <cellStyle name="Nor}al" xfId="3466"/>
    <cellStyle name="Nor}al 2" xfId="3467"/>
    <cellStyle name="Nor}al 2 2" xfId="3468"/>
    <cellStyle name="Nor}al 2 2 2" xfId="3469"/>
    <cellStyle name="Nor}al 2_(CAA)" xfId="3470"/>
    <cellStyle name="Nor}al 3" xfId="3471"/>
    <cellStyle name="Nor}al 4" xfId="3472"/>
    <cellStyle name="Nor}al 5" xfId="3473"/>
    <cellStyle name="Nor}al_Book1" xfId="3474"/>
    <cellStyle name="Normal - Style1" xfId="3475"/>
    <cellStyle name="Normal 1" xfId="3476"/>
    <cellStyle name="Normal 10" xfId="3477"/>
    <cellStyle name="Normal 10 2" xfId="3478"/>
    <cellStyle name="Normal 11" xfId="3479"/>
    <cellStyle name="Normal 12" xfId="3480"/>
    <cellStyle name="Normal 13" xfId="3481"/>
    <cellStyle name="Normal 14" xfId="3482"/>
    <cellStyle name="Normal 15" xfId="3483"/>
    <cellStyle name="Normal 16" xfId="3484"/>
    <cellStyle name="Normal 17" xfId="3485"/>
    <cellStyle name="Normal 18" xfId="3486"/>
    <cellStyle name="Normal 19" xfId="3487"/>
    <cellStyle name="Normal 2 10" xfId="3488"/>
    <cellStyle name="Normal 2 11" xfId="3489"/>
    <cellStyle name="Normal 2 12" xfId="3490"/>
    <cellStyle name="Normal 2 13" xfId="3491"/>
    <cellStyle name="Normal 2 14" xfId="3492"/>
    <cellStyle name="Normal 2 15" xfId="3493"/>
    <cellStyle name="Normal 2 16" xfId="3494"/>
    <cellStyle name="Normal 2 17" xfId="3495"/>
    <cellStyle name="Normal 2 18" xfId="3496"/>
    <cellStyle name="Normal 2 19" xfId="3497"/>
    <cellStyle name="Normal 2 2" xfId="3498"/>
    <cellStyle name="Normal 2 2 10" xfId="3499"/>
    <cellStyle name="Normal 2 2 11" xfId="3500"/>
    <cellStyle name="Normal 2 2 12" xfId="3501"/>
    <cellStyle name="Normal 2 2 13" xfId="3502"/>
    <cellStyle name="Normal 2 2 14" xfId="3503"/>
    <cellStyle name="Normal 2 2 15" xfId="3504"/>
    <cellStyle name="Normal 2 2 16" xfId="3505"/>
    <cellStyle name="Normal 2 2 17" xfId="3506"/>
    <cellStyle name="Normal 2 2 18" xfId="3507"/>
    <cellStyle name="Normal 2 2 19" xfId="3508"/>
    <cellStyle name="Normal 2 2 2" xfId="3509"/>
    <cellStyle name="Normal 2 2 2 10" xfId="3510"/>
    <cellStyle name="Normal 2 2 2 2" xfId="3511"/>
    <cellStyle name="Normal 2 2 2 3" xfId="3512"/>
    <cellStyle name="Normal 2 2 2 4" xfId="3513"/>
    <cellStyle name="Normal 2 2 2 5" xfId="3514"/>
    <cellStyle name="Normal 2 2 2 6" xfId="3515"/>
    <cellStyle name="Normal 2 2 2 7" xfId="3516"/>
    <cellStyle name="Normal 2 2 2 8" xfId="3517"/>
    <cellStyle name="Normal 2 2 2 9" xfId="3518"/>
    <cellStyle name="Normal 2 2 2_Non-GM Sale Volume 16-01-08" xfId="3519"/>
    <cellStyle name="Normal 2 2 3" xfId="3520"/>
    <cellStyle name="Normal 2 2 4" xfId="3521"/>
    <cellStyle name="Normal 2 2 5" xfId="3522"/>
    <cellStyle name="Normal 2 2 6" xfId="3523"/>
    <cellStyle name="Normal 2 2 7" xfId="3524"/>
    <cellStyle name="Normal 2 2 8" xfId="3525"/>
    <cellStyle name="Normal 2 2 9" xfId="3526"/>
    <cellStyle name="Normal 2 2_Export 2009BUDGET_9Oct08v1" xfId="3527"/>
    <cellStyle name="Normal 2 20" xfId="3528"/>
    <cellStyle name="Normal 2 21" xfId="3529"/>
    <cellStyle name="Normal 2 22" xfId="3530"/>
    <cellStyle name="Normal 2 3" xfId="3531"/>
    <cellStyle name="Normal 2 3 2" xfId="3532"/>
    <cellStyle name="Normal 2 3 3" xfId="3533"/>
    <cellStyle name="Normal 2 4" xfId="3534"/>
    <cellStyle name="Normal 2 4 2" xfId="3535"/>
    <cellStyle name="Normal 2 4 3" xfId="3536"/>
    <cellStyle name="Normal 2 5" xfId="3537"/>
    <cellStyle name="Normal 2 6" xfId="3538"/>
    <cellStyle name="Normal 2 7" xfId="3539"/>
    <cellStyle name="Normal 2 8" xfId="3540"/>
    <cellStyle name="Normal 2 9" xfId="3541"/>
    <cellStyle name="Normal 2_6) Export 2009 BUDGET_nonGM 09Sep08" xfId="3542"/>
    <cellStyle name="Normal 20" xfId="3543"/>
    <cellStyle name="Normal 21" xfId="3544"/>
    <cellStyle name="Normal 22" xfId="3545"/>
    <cellStyle name="Normal 23" xfId="3546"/>
    <cellStyle name="Normal 24" xfId="3547"/>
    <cellStyle name="Normal 25" xfId="3548"/>
    <cellStyle name="Normal 26" xfId="3549"/>
    <cellStyle name="Normal 29" xfId="3550"/>
    <cellStyle name="Normal 3" xfId="3551"/>
    <cellStyle name="Normal 3 2" xfId="3552"/>
    <cellStyle name="Normal 3 2 2" xfId="3553"/>
    <cellStyle name="Normal 3 3" xfId="3554"/>
    <cellStyle name="Normal 3 4" xfId="3555"/>
    <cellStyle name="Normal 3 5" xfId="3556"/>
    <cellStyle name="Normal 3_CF_Q2 5.8.52" xfId="3557"/>
    <cellStyle name="Normal 4" xfId="3558"/>
    <cellStyle name="Normal 4 2" xfId="3559"/>
    <cellStyle name="Normal 4 3" xfId="3560"/>
    <cellStyle name="Normal 4 4" xfId="3561"/>
    <cellStyle name="Normal 4 5" xfId="3562"/>
    <cellStyle name="Normal 4_1) Export 2009BUDGET_23Sep08_10 am" xfId="3563"/>
    <cellStyle name="Normal 5" xfId="3564"/>
    <cellStyle name="Normal 5 2" xfId="3565"/>
    <cellStyle name="Normal 5 3" xfId="3566"/>
    <cellStyle name="Normal 5_2) Export TVC_2009Budget_23Sep08" xfId="3567"/>
    <cellStyle name="Normal 6" xfId="3568"/>
    <cellStyle name="Normal 6 2" xfId="3569"/>
    <cellStyle name="Normal 6 3" xfId="3570"/>
    <cellStyle name="Normal 7" xfId="3571"/>
    <cellStyle name="Normal 8" xfId="3572"/>
    <cellStyle name="Normal 8 2" xfId="3573"/>
    <cellStyle name="Normal 9" xfId="3574"/>
    <cellStyle name="Normal 9 2" xfId="3575"/>
    <cellStyle name="Normal 9 3" xfId="3576"/>
    <cellStyle name="Normal 9 3 2" xfId="3577"/>
    <cellStyle name="NormalGB" xfId="3578"/>
    <cellStyle name="Note 10" xfId="3579"/>
    <cellStyle name="Note 11" xfId="3580"/>
    <cellStyle name="Note 2" xfId="3581"/>
    <cellStyle name="Note 3" xfId="3582"/>
    <cellStyle name="Note 4" xfId="3583"/>
    <cellStyle name="Note 5" xfId="3584"/>
    <cellStyle name="Note 6" xfId="3585"/>
    <cellStyle name="Note 7" xfId="3586"/>
    <cellStyle name="Note 8" xfId="3587"/>
    <cellStyle name="Note 9" xfId="3588"/>
    <cellStyle name="Notitie" xfId="3589"/>
    <cellStyle name="Number 0.0x" xfId="3590"/>
    <cellStyle name="ྰomma_RQSTFRM_97ศธบ๑" xfId="3591"/>
    <cellStyle name="Ongeldig" xfId="3592"/>
    <cellStyle name="Output 10" xfId="3593"/>
    <cellStyle name="Output 11" xfId="3594"/>
    <cellStyle name="Output 2" xfId="3595"/>
    <cellStyle name="Output 3" xfId="3596"/>
    <cellStyle name="Output 4" xfId="3597"/>
    <cellStyle name="Output 5" xfId="3598"/>
    <cellStyle name="Output 6" xfId="3599"/>
    <cellStyle name="Output 7" xfId="3600"/>
    <cellStyle name="Output 8" xfId="3601"/>
    <cellStyle name="Output 9" xfId="3602"/>
    <cellStyle name="Page Number" xfId="3603"/>
    <cellStyle name="paint" xfId="3604"/>
    <cellStyle name="PAL" xfId="3605"/>
    <cellStyle name="Percent (0)" xfId="3606"/>
    <cellStyle name="Percent [0]" xfId="3607"/>
    <cellStyle name="Percent [00]" xfId="3608"/>
    <cellStyle name="Percent [2]" xfId="3609"/>
    <cellStyle name="Percent [2] 2" xfId="3610"/>
    <cellStyle name="Percent +/-" xfId="3611"/>
    <cellStyle name="Percent 10" xfId="3612"/>
    <cellStyle name="Percent 11" xfId="3613"/>
    <cellStyle name="Percent 12" xfId="3614"/>
    <cellStyle name="Percent 13" xfId="3615"/>
    <cellStyle name="Percent 14" xfId="3616"/>
    <cellStyle name="Percent 15" xfId="3617"/>
    <cellStyle name="Percent 16" xfId="3618"/>
    <cellStyle name="Percent 17" xfId="3619"/>
    <cellStyle name="Percent 18" xfId="3620"/>
    <cellStyle name="Percent 2" xfId="3621"/>
    <cellStyle name="Percent 2 10" xfId="3622"/>
    <cellStyle name="Percent 2 11" xfId="3623"/>
    <cellStyle name="Percent 2 12" xfId="3624"/>
    <cellStyle name="Percent 2 13" xfId="3625"/>
    <cellStyle name="Percent 2 14" xfId="3626"/>
    <cellStyle name="Percent 2 2" xfId="3627"/>
    <cellStyle name="Percent 2 3" xfId="3628"/>
    <cellStyle name="Percent 2 4" xfId="3629"/>
    <cellStyle name="Percent 2 5" xfId="3630"/>
    <cellStyle name="Percent 2 6" xfId="3631"/>
    <cellStyle name="Percent 2 7" xfId="3632"/>
    <cellStyle name="Percent 2 8" xfId="3633"/>
    <cellStyle name="Percent 2 9" xfId="3634"/>
    <cellStyle name="Percent 3" xfId="3635"/>
    <cellStyle name="Percent 3 2" xfId="3636"/>
    <cellStyle name="Percent 3 2 2" xfId="3637"/>
    <cellStyle name="Percent 3 3" xfId="3638"/>
    <cellStyle name="Percent 3 4" xfId="3639"/>
    <cellStyle name="Percent 3 5" xfId="3640"/>
    <cellStyle name="Percent 3 6" xfId="3641"/>
    <cellStyle name="Percent 4" xfId="3642"/>
    <cellStyle name="Percent 4 2" xfId="3643"/>
    <cellStyle name="Percent 4 3" xfId="3644"/>
    <cellStyle name="Percent 4 4" xfId="3645"/>
    <cellStyle name="Percent 5" xfId="3646"/>
    <cellStyle name="Percent 6" xfId="3647"/>
    <cellStyle name="Percent 7" xfId="3648"/>
    <cellStyle name="Percent 8" xfId="3649"/>
    <cellStyle name="Percent 9" xfId="3650"/>
    <cellStyle name="PrePop Currency (0)" xfId="3651"/>
    <cellStyle name="PrePop Currency (2)" xfId="3652"/>
    <cellStyle name="PrePop Units (0)" xfId="3653"/>
    <cellStyle name="PrePop Units (1)" xfId="3654"/>
    <cellStyle name="PrePop Units (2)" xfId="3655"/>
    <cellStyle name="PRICE ADJUSTMENT" xfId="3656"/>
    <cellStyle name="Print Titles" xfId="3657"/>
    <cellStyle name="pwstyle" xfId="3658"/>
    <cellStyle name="Quantity" xfId="3659"/>
    <cellStyle name="Quantity 2" xfId="3660"/>
    <cellStyle name="ROOM HEADING" xfId="3661"/>
    <cellStyle name="ROOM TOTAL" xfId="3662"/>
    <cellStyle name="Salomon Logo" xfId="3663"/>
    <cellStyle name="SAPBEXaggData" xfId="3664"/>
    <cellStyle name="SAPBEXaggItem" xfId="3665"/>
    <cellStyle name="SAPBEXchaText" xfId="3666"/>
    <cellStyle name="SAPBEXstdData" xfId="3667"/>
    <cellStyle name="SAPBEXstdItem" xfId="3668"/>
    <cellStyle name="Sheet Title" xfId="3669"/>
    <cellStyle name="Standaard 3" xfId="3670"/>
    <cellStyle name="Standaard_ATL and  BTL budget 2005" xfId="3671"/>
    <cellStyle name="Standard_Germany" xfId="3672"/>
    <cellStyle name="Style 1" xfId="3673"/>
    <cellStyle name="Style 1 2" xfId="3674"/>
    <cellStyle name="Style 1_ATL-BTL SAP (3)" xfId="3675"/>
    <cellStyle name="Style 2" xfId="3676"/>
    <cellStyle name="SUBTOTAL" xfId="3677"/>
    <cellStyle name="Table Head" xfId="3678"/>
    <cellStyle name="Table Source" xfId="3679"/>
    <cellStyle name="Table Text" xfId="3680"/>
    <cellStyle name="Table Text 2" xfId="3681"/>
    <cellStyle name="Table Text 3" xfId="3682"/>
    <cellStyle name="Table Text 4" xfId="3683"/>
    <cellStyle name="Table Text 5" xfId="3684"/>
    <cellStyle name="Table Text 6" xfId="3685"/>
    <cellStyle name="Table Text 7" xfId="3686"/>
    <cellStyle name="Table Text_Non-GM Sale Volume 16-01-08" xfId="3687"/>
    <cellStyle name="Table Title" xfId="3688"/>
    <cellStyle name="Table Units" xfId="3689"/>
    <cellStyle name="Text 1" xfId="3690"/>
    <cellStyle name="Text 2" xfId="3691"/>
    <cellStyle name="Text Head 1" xfId="3692"/>
    <cellStyle name="Text Head 2" xfId="3693"/>
    <cellStyle name="Text Indent 1" xfId="3694"/>
    <cellStyle name="Text Indent 2" xfId="3695"/>
    <cellStyle name="Text Indent A" xfId="3696"/>
    <cellStyle name="Text Indent B" xfId="3697"/>
    <cellStyle name="Text Indent C" xfId="3698"/>
    <cellStyle name="Tickmark" xfId="3699"/>
    <cellStyle name="Times New Roman" xfId="3700"/>
    <cellStyle name="Titel" xfId="3701"/>
    <cellStyle name="Title 10" xfId="3702"/>
    <cellStyle name="Title 11" xfId="3703"/>
    <cellStyle name="Title 2" xfId="3704"/>
    <cellStyle name="Title 3" xfId="3705"/>
    <cellStyle name="Title 4" xfId="3706"/>
    <cellStyle name="Title 5" xfId="3707"/>
    <cellStyle name="Title 6" xfId="3708"/>
    <cellStyle name="Title 7" xfId="3709"/>
    <cellStyle name="Title 8" xfId="3710"/>
    <cellStyle name="Title 9" xfId="3711"/>
    <cellStyle name="TOC 1" xfId="3712"/>
    <cellStyle name="TOC 2" xfId="3713"/>
    <cellStyle name="Totaal" xfId="3714"/>
    <cellStyle name="Total 10" xfId="3715"/>
    <cellStyle name="Total 11" xfId="3716"/>
    <cellStyle name="Total 2" xfId="3717"/>
    <cellStyle name="Total 3" xfId="3718"/>
    <cellStyle name="Total 4" xfId="3719"/>
    <cellStyle name="Total 5" xfId="3720"/>
    <cellStyle name="Total 6" xfId="3721"/>
    <cellStyle name="Total 7" xfId="3722"/>
    <cellStyle name="Total 8" xfId="3723"/>
    <cellStyle name="Total 9" xfId="3724"/>
    <cellStyle name="Uitvoer" xfId="3725"/>
    <cellStyle name="Unprot" xfId="3726"/>
    <cellStyle name="Unprot$" xfId="3727"/>
    <cellStyle name="Unprot_CN-RF,oct 31st" xfId="3728"/>
    <cellStyle name="Unprotect" xfId="3729"/>
    <cellStyle name="Valuta_ATL and  BTL budget 2005" xfId="3730"/>
    <cellStyle name="Verklarende tekst" xfId="3731"/>
    <cellStyle name="Waarschuwingstekst" xfId="3732"/>
    <cellStyle name="Währung_Germany" xfId="3733"/>
    <cellStyle name="Warning Text 10" xfId="3734"/>
    <cellStyle name="Warning Text 11" xfId="3735"/>
    <cellStyle name="Warning Text 2" xfId="3736"/>
    <cellStyle name="Warning Text 3" xfId="3737"/>
    <cellStyle name="Warning Text 4" xfId="3738"/>
    <cellStyle name="Warning Text 5" xfId="3739"/>
    <cellStyle name="Warning Text 6" xfId="3740"/>
    <cellStyle name="Warning Text 7" xfId="3741"/>
    <cellStyle name="Warning Text 8" xfId="3742"/>
    <cellStyle name="Warning Text 9" xfId="3743"/>
    <cellStyle name="เครื่องหมายเปอร์เซ็นต์_(1)2546(1)" xfId="3744"/>
    <cellStyle name="เครื่องหมายจุลภาค [0]_04_BOD report for Oct 20 '05(Appendix)" xfId="3745"/>
    <cellStyle name="เครื่องหมายจุลภาค 10" xfId="3746"/>
    <cellStyle name="เครื่องหมายจุลภาค 2" xfId="3747"/>
    <cellStyle name="เครื่องหมายจุลภาค 2 2" xfId="3748"/>
    <cellStyle name="เครื่องหมายจุลภาค 2 2 2" xfId="3749"/>
    <cellStyle name="เครื่องหมายจุลภาค 2 2 2 2" xfId="3750"/>
    <cellStyle name="เครื่องหมายจุลภาค 2 3" xfId="3751"/>
    <cellStyle name="เครื่องหมายจุลภาค 2_(CAA)" xfId="3752"/>
    <cellStyle name="เครื่องหมายจุลภาค 3" xfId="3753"/>
    <cellStyle name="เครื่องหมายจุลภาค 3 2" xfId="3754"/>
    <cellStyle name="เครื่องหมายจุลภาค 3 3" xfId="3755"/>
    <cellStyle name="เครื่องหมายจุลภาค 3 4" xfId="3756"/>
    <cellStyle name="เครื่องหมายจุลภาค 3 5" xfId="3757"/>
    <cellStyle name="เครื่องหมายจุลภาค 3_(CAA)" xfId="3758"/>
    <cellStyle name="เครื่องหมายจุลภาค 4" xfId="3759"/>
    <cellStyle name="เครื่องหมายจุลภาค 5" xfId="3760"/>
    <cellStyle name="เครื่องหมายจุลภาค 6" xfId="3761"/>
    <cellStyle name="เครื่องหมายจุลภาค 7" xfId="3762"/>
    <cellStyle name="เครื่องหมายจุลภาค 8" xfId="3763"/>
    <cellStyle name="เครื่องหมายจุลภาค 9" xfId="3764"/>
    <cellStyle name="เครื่องหมายจุลภาค_     งานไม้  14 พย.48" xfId="3765"/>
    <cellStyle name="เครื่องหมายสกุลเงิน [0]_AP" xfId="3766"/>
    <cellStyle name="เครื่องหมายสกุลเงิน 2" xfId="3767"/>
    <cellStyle name="เครื่องหมายสกุลเงิน_AP" xfId="3768"/>
    <cellStyle name="เชื่อมโยงหลายมิติ" xfId="3769"/>
    <cellStyle name="เชื่อมโยงหลายมิติ 2" xfId="3770"/>
    <cellStyle name="เชื่อมโยงหลายมิติ_AA" xfId="3771"/>
    <cellStyle name="เซลล์ตรวจสอบ" xfId="3772"/>
    <cellStyle name="เซลล์ที่มีการเชื่อมโยง" xfId="3773"/>
    <cellStyle name="เปอร์เซ็นต์ 2" xfId="3774"/>
    <cellStyle name="เปอร์เซ็นต์ 3" xfId="3775"/>
    <cellStyle name="เปอร์เซ็นต์ 4" xfId="3776"/>
    <cellStyle name="แย่" xfId="3777"/>
    <cellStyle name="แสดงผล" xfId="3778"/>
    <cellStyle name="แสดงผล 2" xfId="3779"/>
    <cellStyle name="การคำนวณ" xfId="3780"/>
    <cellStyle name="การคำนวณ 2" xfId="3781"/>
    <cellStyle name="ข้อความเตือน" xfId="3782"/>
    <cellStyle name="ข้อความอธิบาย" xfId="3783"/>
    <cellStyle name="ค@ฏ๋_1111D2111DQ2" xfId="3784"/>
    <cellStyle name="คdคภฆ์[0]_1111D2111DQ2" xfId="3785"/>
    <cellStyle name="คdคภฆ์_1111D2111DQ1" xfId="3786"/>
    <cellStyle name="ชื่อเรื่อง" xfId="3787"/>
    <cellStyle name="ณfน๔ [0]_Book1" xfId="3788"/>
    <cellStyle name="ณfน๔_Book1" xfId="3789"/>
    <cellStyle name="ดี" xfId="3790"/>
    <cellStyle name="ตามการเชื่อมโยงหลายมิติ" xfId="3791"/>
    <cellStyle name="น้บะภฒ_95" xfId="3792"/>
    <cellStyle name="ปกติ 2" xfId="3793"/>
    <cellStyle name="ปกติ 2 10" xfId="3794"/>
    <cellStyle name="ปกติ 2 2" xfId="3795"/>
    <cellStyle name="ปกติ 2 3" xfId="3796"/>
    <cellStyle name="ปกติ 2_(CAA)" xfId="3797"/>
    <cellStyle name="ปกติ 3" xfId="3798"/>
    <cellStyle name="ปกติ 4" xfId="3799"/>
    <cellStyle name="ปกติ 5" xfId="3800"/>
    <cellStyle name="ปกติ 6" xfId="3801"/>
    <cellStyle name="ปกติ 7" xfId="3802"/>
    <cellStyle name="ปกติ 8" xfId="3803"/>
    <cellStyle name="ปกติ 9" xfId="3804"/>
    <cellStyle name="ปกติ_     งานไม้  14 พย.48" xfId="3805"/>
    <cellStyle name="ป้อนค่า" xfId="3806"/>
    <cellStyle name="ป้อนค่า 2" xfId="3807"/>
    <cellStyle name="ปานกลาง" xfId="3808"/>
    <cellStyle name="ผลรวม" xfId="3809"/>
    <cellStyle name="ผลรวม 2" xfId="3810"/>
    <cellStyle name="ฤธถ [0]_95" xfId="3811"/>
    <cellStyle name="ฤธถ_95" xfId="3812"/>
    <cellStyle name="ล_x000b_ศญ_ฝลฐๆฟตม๖วฅ" xfId="3813"/>
    <cellStyle name="ล๋ศญ [0]_95" xfId="3814"/>
    <cellStyle name="ล๋ศญ_95" xfId="3815"/>
    <cellStyle name="ลักษณะ 1" xfId="3816"/>
    <cellStyle name="วฅมุ_4ฟ๙ฝวภ๛" xfId="3817"/>
    <cellStyle name="ส่วนที่ถูกเน้น1" xfId="3818"/>
    <cellStyle name="ส่วนที่ถูกเน้น2" xfId="3819"/>
    <cellStyle name="ส่วนที่ถูกเน้น3" xfId="3820"/>
    <cellStyle name="ส่วนที่ถูกเน้น4" xfId="3821"/>
    <cellStyle name="ส่วนที่ถูกเน้น5" xfId="3822"/>
    <cellStyle name="ส่วนที่ถูกเน้น6" xfId="3823"/>
    <cellStyle name="หมายเหตุ" xfId="3824"/>
    <cellStyle name="หมายเหตุ 2" xfId="3825"/>
    <cellStyle name="หัวเรื่อง 1" xfId="3826"/>
    <cellStyle name="หัวเรื่อง 2" xfId="3827"/>
    <cellStyle name="หัวเรื่อง 3" xfId="3828"/>
    <cellStyle name="หัวเรื่อง 4" xfId="3829"/>
    <cellStyle name="강조색1" xfId="3830"/>
    <cellStyle name="강조색2" xfId="3831"/>
    <cellStyle name="강조색3" xfId="3832"/>
    <cellStyle name="강조색4" xfId="3833"/>
    <cellStyle name="강조색5" xfId="3834"/>
    <cellStyle name="강조색6" xfId="3835"/>
    <cellStyle name="경고문" xfId="3836"/>
    <cellStyle name="계산" xfId="3837"/>
    <cellStyle name="나쁨" xfId="3838"/>
    <cellStyle name="뒤에 오는 하이퍼링크_사업계획서(3안사업계획)" xfId="3839"/>
    <cellStyle name="똿뗦먛귟 [0.00]_PRODUCT DETAIL Q1" xfId="3840"/>
    <cellStyle name="똿뗦먛귟_PRODUCT DETAIL Q1" xfId="3841"/>
    <cellStyle name="메모" xfId="3842"/>
    <cellStyle name="믅됞 [0.00]_PRODUCT DETAIL Q1" xfId="3843"/>
    <cellStyle name="믅됞_PRODUCT DETAIL Q1" xfId="3844"/>
    <cellStyle name="보통" xfId="3845"/>
    <cellStyle name="뷭?_BOOKSHIP" xfId="3846"/>
    <cellStyle name="설명 텍스트" xfId="3847"/>
    <cellStyle name="셀 확인" xfId="3848"/>
    <cellStyle name="쉼표 [0]_2007 Budget-060908" xfId="3849"/>
    <cellStyle name="쉼표_Budget Package_2007_20060707" xfId="3850"/>
    <cellStyle name="연결된 셀" xfId="3851"/>
    <cellStyle name="요약" xfId="3852"/>
    <cellStyle name="입력" xfId="3853"/>
    <cellStyle name="자리수0" xfId="3854"/>
    <cellStyle name="제목" xfId="3855"/>
    <cellStyle name="제목 1" xfId="3856"/>
    <cellStyle name="제목 2" xfId="3857"/>
    <cellStyle name="제목 3" xfId="3858"/>
    <cellStyle name="제목 4" xfId="3859"/>
    <cellStyle name="제목_CN_daily sale out" xfId="3860"/>
    <cellStyle name="좋음" xfId="3861"/>
    <cellStyle name="一般_05 distribution  support allocation (Jul)" xfId="3862"/>
    <cellStyle name="中等" xfId="3863"/>
    <cellStyle name="지정되지 않음" xfId="3864"/>
    <cellStyle name="備註" xfId="3865"/>
    <cellStyle name="출력" xfId="3866"/>
    <cellStyle name="千位分隔[0]_BOD Beijing - 041112.06" xfId="3867"/>
    <cellStyle name="千位分隔_2008 Regional Budget WorkPapers-V7-9.4" xfId="3868"/>
    <cellStyle name="千分位_05 distribution  support allocation (Jul)" xfId="3869"/>
    <cellStyle name="合計" xfId="3870"/>
    <cellStyle name="콤마 [0]_  종  합  " xfId="3871"/>
    <cellStyle name="콤마_  종  합  " xfId="3872"/>
    <cellStyle name="통화_Revised TTB (030805)" xfId="3873"/>
    <cellStyle name="壞" xfId="3874"/>
    <cellStyle name="표준_(06_29)Rolling Fcst_KR-A4-Non A4" xfId="3875"/>
    <cellStyle name="好" xfId="3876"/>
    <cellStyle name="好_2) Export TVC_2009Budget_23Sep08" xfId="3877"/>
    <cellStyle name="好_CME_anlysis_HongKong" xfId="3878"/>
    <cellStyle name="好_Revise Budget Plan" xfId="3879"/>
    <cellStyle name="好_Revise Budget Plan_CN_daily sale out" xfId="3880"/>
    <cellStyle name="好_Revise Budget Plan_CN_daily sale out_ค่าใช้จ่าย (โรงงาน,ขาย,บริหาร) 06-05-2552" xfId="3881"/>
    <cellStyle name="好_ค่าใช้จ่าย (โรงงาน,ขาย,บริหาร) 06-05-2552" xfId="3882"/>
    <cellStyle name="화폐기호0" xfId="3883"/>
    <cellStyle name="差" xfId="3884"/>
    <cellStyle name="差_6) Export 2009 BUDGET_nonGM 09Sep08" xfId="3885"/>
    <cellStyle name="差_6) Export 2009 BUDGET_nonGM 09Sep08_ค่าใช้จ่าย (โรงงาน,ขาย,บริหาร) 06-05-2552" xfId="3886"/>
    <cellStyle name="差_Non-GM Sale Volume 16-01-08" xfId="3887"/>
    <cellStyle name="差_ค่าใช้จ่าย (โรงงาน,ขาย,บริหาร) 06-05-2552" xfId="3888"/>
    <cellStyle name="已访问的超链接" xfId="3889"/>
    <cellStyle name="常规_2008 Regional Budget WorkPapers-V7-9.4" xfId="3890"/>
    <cellStyle name="强调文字颜色 1" xfId="3891"/>
    <cellStyle name="强调文字颜色 2" xfId="3892"/>
    <cellStyle name="强调文字颜色 3" xfId="3893"/>
    <cellStyle name="强调文字颜色 4" xfId="3894"/>
    <cellStyle name="强调文字颜色 5" xfId="3895"/>
    <cellStyle name="强调文字颜色 6" xfId="3896"/>
    <cellStyle name="标题" xfId="3897"/>
    <cellStyle name="标题 1" xfId="3898"/>
    <cellStyle name="标题 2" xfId="3899"/>
    <cellStyle name="标题 3" xfId="3900"/>
    <cellStyle name="标题 4" xfId="3901"/>
    <cellStyle name="标题_6) Export 2009 BUDGET_nonGM 09Sep08" xfId="3902"/>
    <cellStyle name="桁?切り_OCN Feature List Revised" xfId="3903"/>
    <cellStyle name="桁区切り [0.00]_494-239" xfId="3904"/>
    <cellStyle name="桁区切り_Data" xfId="3905"/>
    <cellStyle name="检查单元格" xfId="3906"/>
    <cellStyle name="標準_　'98用,11月 " xfId="3907"/>
    <cellStyle name="標題" xfId="3908"/>
    <cellStyle name="標題 1" xfId="3909"/>
    <cellStyle name="標題 2" xfId="3910"/>
    <cellStyle name="標題 3" xfId="3911"/>
    <cellStyle name="標題 4" xfId="3912"/>
    <cellStyle name="檢查儲存格" xfId="3913"/>
    <cellStyle name="汇总" xfId="3914"/>
    <cellStyle name="注释" xfId="3915"/>
    <cellStyle name="解释性文本" xfId="3916"/>
    <cellStyle name="計算方式" xfId="3917"/>
    <cellStyle name="說明文字" xfId="3918"/>
    <cellStyle name="警告文字" xfId="3919"/>
    <cellStyle name="警告文本" xfId="3920"/>
    <cellStyle name="计算" xfId="3921"/>
    <cellStyle name="貨幣_Business report_Jan 2004" xfId="3922"/>
    <cellStyle name="超链接_2007 Campus Recruitment Budget" xfId="3923"/>
    <cellStyle name="輔色1" xfId="3924"/>
    <cellStyle name="輔色2" xfId="3925"/>
    <cellStyle name="輔色3" xfId="3926"/>
    <cellStyle name="輔色4" xfId="3927"/>
    <cellStyle name="輔色5" xfId="3928"/>
    <cellStyle name="輔色6" xfId="3929"/>
    <cellStyle name="輸入" xfId="3930"/>
    <cellStyle name="輸出" xfId="3931"/>
    <cellStyle name="输入" xfId="3932"/>
    <cellStyle name="输出" xfId="3933"/>
    <cellStyle name="适中" xfId="3934"/>
    <cellStyle name="通貨 [0.00]_494-239" xfId="3935"/>
    <cellStyle name="通貨_　'98用,11月 " xfId="3936"/>
    <cellStyle name="連結的儲存格" xfId="3937"/>
    <cellStyle name="链接单元格" xfId="3938"/>
    <cellStyle name="Normal 27" xfId="3939"/>
    <cellStyle name="Comma 34" xfId="3940"/>
    <cellStyle name="Comma 5 14" xfId="3941"/>
    <cellStyle name="Comma 36" xfId="3942"/>
    <cellStyle name="Comma 36 2" xfId="3943"/>
    <cellStyle name="Comma 37" xfId="3944"/>
    <cellStyle name="Normal 2 23" xfId="3945"/>
    <cellStyle name="Comma 2 21" xfId="3946"/>
    <cellStyle name="Normal 3 6" xfId="3947"/>
    <cellStyle name="Normal 4 6" xfId="3948"/>
    <cellStyle name="Comma 3 9" xfId="3949"/>
    <cellStyle name="Comma 4 15" xfId="3950"/>
    <cellStyle name="Bad 2 2" xfId="3951"/>
    <cellStyle name="Normal 6 4" xfId="3952"/>
    <cellStyle name="Comma 6 3" xfId="3953"/>
    <cellStyle name="Percent 5 3" xfId="3954"/>
    <cellStyle name="Normal 5 4" xfId="3955"/>
    <cellStyle name="Comma 5 15" xfId="3956"/>
    <cellStyle name="Normal 3 2 3" xfId="3957"/>
    <cellStyle name="Comma 3 2 3" xfId="3958"/>
    <cellStyle name="Percent 3 7" xfId="3959"/>
    <cellStyle name="Comma 4 2 13" xfId="3960"/>
    <cellStyle name="Percent 4 5" xfId="3961"/>
    <cellStyle name="Normal 2 2 2 11" xfId="3962"/>
    <cellStyle name="Comma 7 4" xfId="3963"/>
    <cellStyle name="20% - Accent1 2 2" xfId="3964"/>
    <cellStyle name="20% - Accent2 2 2" xfId="3965"/>
    <cellStyle name="20% - Accent3 2 2" xfId="3966"/>
    <cellStyle name="20% - Accent4 2 2" xfId="3967"/>
    <cellStyle name="20% - Accent5 2 2" xfId="3968"/>
    <cellStyle name="20% - Accent6 2 2" xfId="3969"/>
    <cellStyle name="40% - Accent1 2 2" xfId="3970"/>
    <cellStyle name="40% - Accent2 2 2" xfId="3971"/>
    <cellStyle name="40% - Accent3 2 2" xfId="3972"/>
    <cellStyle name="40% - Accent4 2 2" xfId="3973"/>
    <cellStyle name="40% - Accent5 2 2" xfId="3974"/>
    <cellStyle name="40% - Accent6 2 2" xfId="3975"/>
    <cellStyle name="60% - Accent1 2 2" xfId="3976"/>
    <cellStyle name="60% - Accent2 2 2" xfId="3977"/>
    <cellStyle name="60% - Accent3 2 2" xfId="3978"/>
    <cellStyle name="60% - Accent4 2 2" xfId="3979"/>
    <cellStyle name="60% - Accent5 2 2" xfId="3980"/>
    <cellStyle name="60% - Accent6 2 2" xfId="3981"/>
    <cellStyle name="Accent1 2 2" xfId="3982"/>
    <cellStyle name="Accent2 2 2" xfId="3983"/>
    <cellStyle name="Accent3 2 2" xfId="3984"/>
    <cellStyle name="Accent4 2 2" xfId="3985"/>
    <cellStyle name="Accent5 2 2" xfId="3986"/>
    <cellStyle name="Accent6 2 2" xfId="3987"/>
    <cellStyle name="Bad 3 2" xfId="3988"/>
    <cellStyle name="Calculation 2 2" xfId="3989"/>
    <cellStyle name="Check Cell 2 2" xfId="3990"/>
    <cellStyle name="Explanatory Text 2 2" xfId="3991"/>
    <cellStyle name="Good 2 2" xfId="3992"/>
    <cellStyle name="Heading 1 2 4" xfId="3993"/>
    <cellStyle name="Heading 2 2 4" xfId="3994"/>
    <cellStyle name="Heading 3 2 4" xfId="3995"/>
    <cellStyle name="Heading 4 2 2" xfId="3996"/>
    <cellStyle name="Input 2 2" xfId="3997"/>
    <cellStyle name="Linked Cell 2 2" xfId="3998"/>
    <cellStyle name="Neutral 2 2" xfId="3999"/>
    <cellStyle name="Note 2 2" xfId="4000"/>
    <cellStyle name="Output 2 2" xfId="4001"/>
    <cellStyle name="Total 2 2" xfId="4002"/>
    <cellStyle name="Warning Text 2 2" xfId="4003"/>
    <cellStyle name="Comma 2 4 3" xfId="4004"/>
    <cellStyle name="Comma 2 2 4 2" xfId="4005"/>
    <cellStyle name="Comma 2 3 4" xfId="4006"/>
    <cellStyle name="Comma 3 3 2" xfId="4007"/>
    <cellStyle name="Normal 2 4 4" xfId="4008"/>
    <cellStyle name="Normal 4 4 2" xfId="4009"/>
    <cellStyle name="Normal 5 2 2" xfId="4010"/>
    <cellStyle name="Normal 2 24" xfId="4011"/>
    <cellStyle name="Percent 2 2 2" xfId="4012"/>
    <cellStyle name="Percent 3 3 2" xfId="4013"/>
    <cellStyle name="Comma 41" xfId="4014"/>
    <cellStyle name="Normal 6 2 2" xfId="4015"/>
    <cellStyle name="Normal 7 2" xfId="4016"/>
    <cellStyle name="Normal 4 2 2" xfId="4017"/>
    <cellStyle name="E&amp;Y House 3" xfId="4018"/>
    <cellStyle name="E&amp;Y House 2 2" xfId="4019"/>
    <cellStyle name="Hyperlink 2 3" xfId="4020"/>
    <cellStyle name="Percent 4 3 2" xfId="4021"/>
    <cellStyle name="Percent 5 2" xfId="4022"/>
    <cellStyle name="Comma 38" xfId="4023"/>
    <cellStyle name="Percent 2 3 2" xfId="4024"/>
    <cellStyle name="Comma 3 2 2" xfId="4025"/>
    <cellStyle name="Comma 2 2 2 11" xfId="4026"/>
    <cellStyle name="Comma 5 2 13" xfId="4027"/>
    <cellStyle name="Comma 6 2 2" xfId="4028"/>
    <cellStyle name="Comma 7 2 2" xfId="4029"/>
    <cellStyle name="Normal 10 3" xfId="4030"/>
    <cellStyle name="Normal 11 2" xfId="4031"/>
    <cellStyle name="Normal 2 3 4" xfId="4032"/>
    <cellStyle name="Normal 3 2 2 2" xfId="4033"/>
    <cellStyle name="Normal 9 4" xfId="4034"/>
    <cellStyle name="Percent 3 2 3" xfId="4035"/>
    <cellStyle name="Percent 4 2 2" xfId="4036"/>
    <cellStyle name="Normal 4 3 2" xfId="4037"/>
    <cellStyle name="Comma 2 2 3 2" xfId="4038"/>
    <cellStyle name="Normal 100" xfId="4039"/>
    <cellStyle name="Normal 101" xfId="4040"/>
    <cellStyle name="Normal 102" xfId="4041"/>
    <cellStyle name="Normal 103" xfId="4042"/>
    <cellStyle name="Normal 12 2" xfId="4043"/>
    <cellStyle name="Normal 43" xfId="4044"/>
    <cellStyle name="Normal 44" xfId="4045"/>
    <cellStyle name="Normal 45" xfId="4046"/>
    <cellStyle name="Normal 46" xfId="4047"/>
    <cellStyle name="Normal 49" xfId="4048"/>
    <cellStyle name="Normal 50" xfId="4049"/>
    <cellStyle name="Normal 51" xfId="4050"/>
    <cellStyle name="Normal 52" xfId="4051"/>
    <cellStyle name="Normal 53" xfId="4052"/>
    <cellStyle name="Normal 54" xfId="4053"/>
    <cellStyle name="Normal 55" xfId="4054"/>
    <cellStyle name="Normal 56" xfId="4055"/>
    <cellStyle name="Normal 57" xfId="4056"/>
    <cellStyle name="Normal 58" xfId="4057"/>
    <cellStyle name="Normal 59" xfId="4058"/>
    <cellStyle name="Normal 60" xfId="4059"/>
    <cellStyle name="Normal 61" xfId="4060"/>
    <cellStyle name="Normal 62" xfId="4061"/>
    <cellStyle name="Normal 63" xfId="4062"/>
    <cellStyle name="Normal 64" xfId="4063"/>
    <cellStyle name="Normal 65" xfId="4064"/>
    <cellStyle name="Normal 66" xfId="4065"/>
    <cellStyle name="Normal 67" xfId="4066"/>
    <cellStyle name="Normal 68" xfId="4067"/>
    <cellStyle name="Normal 69" xfId="4068"/>
    <cellStyle name="Normal 70" xfId="4069"/>
    <cellStyle name="Normal 71" xfId="4070"/>
    <cellStyle name="Normal 72" xfId="4071"/>
    <cellStyle name="Normal 73" xfId="4072"/>
    <cellStyle name="Normal 74" xfId="4073"/>
    <cellStyle name="Normal 75" xfId="4074"/>
    <cellStyle name="Normal 76" xfId="4075"/>
    <cellStyle name="Normal 77" xfId="4076"/>
    <cellStyle name="Normal 78" xfId="4077"/>
    <cellStyle name="Normal 79" xfId="4078"/>
    <cellStyle name="Normal 81" xfId="4079"/>
    <cellStyle name="Normal 82" xfId="4080"/>
    <cellStyle name="Normal 83" xfId="4081"/>
    <cellStyle name="Normal 84" xfId="4082"/>
    <cellStyle name="Normal 85" xfId="4083"/>
    <cellStyle name="Normal 86" xfId="4084"/>
    <cellStyle name="Normal 87" xfId="4085"/>
    <cellStyle name="Normal 88" xfId="4086"/>
    <cellStyle name="Normal 89" xfId="4087"/>
    <cellStyle name="Normal 91" xfId="4088"/>
    <cellStyle name="Normal 93" xfId="4089"/>
    <cellStyle name="Normal 94" xfId="4090"/>
    <cellStyle name="Normal 95" xfId="4091"/>
    <cellStyle name="Normal 96" xfId="4092"/>
    <cellStyle name="Normal 97" xfId="4093"/>
    <cellStyle name="Normal 98" xfId="4094"/>
    <cellStyle name="Normal 99" xfId="4095"/>
    <cellStyle name="Normal 2 26" xfId="4096"/>
    <cellStyle name="Comma 2 3 5" xfId="4097"/>
    <cellStyle name="Normal 2 27" xfId="4098"/>
    <cellStyle name="Comma 2 3 6" xfId="4099"/>
    <cellStyle name="Comma 40" xfId="4100"/>
    <cellStyle name="Comma 2 3 8" xfId="4101"/>
    <cellStyle name="Normal 2 25" xfId="4102"/>
    <cellStyle name="Comma 39" xfId="4103"/>
    <cellStyle name="Comma 2 3 7" xfId="4104"/>
    <cellStyle name="Comma 44" xfId="4105"/>
    <cellStyle name="Comma 46" xfId="4106"/>
    <cellStyle name="Comma 48" xfId="4107"/>
    <cellStyle name="Comma 50" xfId="4108"/>
    <cellStyle name="Comma 52" xfId="4109"/>
    <cellStyle name="Comma 54" xfId="4110"/>
    <cellStyle name="Comma 56" xfId="4111"/>
    <cellStyle name="Comma 58" xfId="4112"/>
    <cellStyle name="Comma 60" xfId="4113"/>
    <cellStyle name="Comma 62" xfId="4114"/>
    <cellStyle name="Comma 64" xfId="4115"/>
    <cellStyle name="Comma 66" xfId="4116"/>
    <cellStyle name="Comma 68" xfId="4117"/>
    <cellStyle name="Comma 67" xfId="4118"/>
    <cellStyle name="Comma 65" xfId="4119"/>
    <cellStyle name="Comma 63" xfId="4120"/>
    <cellStyle name="Comma 61" xfId="4121"/>
    <cellStyle name="Comma 59" xfId="4122"/>
    <cellStyle name="Comma 57" xfId="4123"/>
    <cellStyle name="Comma 55" xfId="4124"/>
    <cellStyle name="Comma 53" xfId="4125"/>
    <cellStyle name="Comma 51" xfId="4126"/>
    <cellStyle name="Comma 49" xfId="4127"/>
    <cellStyle name="Comma 47" xfId="4128"/>
    <cellStyle name="Comma 45" xfId="4129"/>
    <cellStyle name="Comma 43" xfId="4130"/>
    <cellStyle name="Comma 69" xfId="4131"/>
    <cellStyle name="Normal 16 2" xfId="4132"/>
    <cellStyle name="Normal 3 4 2" xfId="4133"/>
    <cellStyle name="Normal 4 7" xfId="4134"/>
    <cellStyle name="Normal 15 2" xfId="4135"/>
    <cellStyle name="Comma 10 2" xfId="4136"/>
    <cellStyle name="Normal 2 3 5" xfId="4137"/>
    <cellStyle name="Normal 6 5" xfId="4138"/>
    <cellStyle name="Percent 2 15" xfId="4139"/>
    <cellStyle name="Percent 5 4" xfId="4140"/>
    <cellStyle name="Normal 7 3" xfId="4141"/>
    <cellStyle name="Normal 8 3" xfId="4142"/>
    <cellStyle name="Comma 6 4" xfId="4143"/>
    <cellStyle name="Normal 3 3 2" xfId="4144"/>
    <cellStyle name="Normal 4 3 3" xfId="4145"/>
    <cellStyle name="Percent 3 3 3" xfId="4146"/>
    <cellStyle name="Normal 10 4" xfId="4147"/>
    <cellStyle name="Comma 7 5" xfId="4148"/>
    <cellStyle name="Percent 6 2" xfId="4149"/>
    <cellStyle name="Normal 5 2 3" xfId="4150"/>
    <cellStyle name="Normal 3 2 4" xfId="4151"/>
    <cellStyle name="Comma 3 2 4" xfId="4152"/>
    <cellStyle name="Percent 3 2 4" xfId="4153"/>
    <cellStyle name="Percent 4 2 3" xfId="4154"/>
    <cellStyle name="Normal 11 3" xfId="4155"/>
    <cellStyle name="Comma 8 3" xfId="4156"/>
    <cellStyle name="Normal 13 2" xfId="4157"/>
    <cellStyle name="Comma 9 2" xfId="4158"/>
    <cellStyle name="Percent 7 2" xfId="4159"/>
    <cellStyle name="Comma 2 22" xfId="4160"/>
    <cellStyle name="Normal 2 28" xfId="4161"/>
    <cellStyle name="Normal 34" xfId="4162"/>
    <cellStyle name="Normal 30" xfId="4163"/>
    <cellStyle name="Normal 33" xfId="4164"/>
    <cellStyle name="Comma 2 23" xfId="4165"/>
    <cellStyle name="Normal 4 8" xfId="4166"/>
    <cellStyle name="Normal 5 5" xfId="4167"/>
    <cellStyle name="Comma 4 16" xfId="4168"/>
    <cellStyle name="Normal 39" xfId="4169"/>
    <cellStyle name="Comma 52 2" xfId="4170"/>
    <cellStyle name="Normal 34 2" xfId="4171"/>
    <cellStyle name="Normal 30 2" xfId="4172"/>
    <cellStyle name="Normal 33 2" xfId="4173"/>
    <cellStyle name="Normal 31" xfId="4174"/>
    <cellStyle name="Comma 53 2" xfId="4175"/>
    <cellStyle name="Normal 2 2 20" xfId="4176"/>
    <cellStyle name="Comma 2 3 9" xfId="4177"/>
    <cellStyle name="Normal 40" xfId="4178"/>
    <cellStyle name="Normal 35" xfId="4179"/>
    <cellStyle name="Normal 36" xfId="4180"/>
    <cellStyle name="Normal 42" xfId="4181"/>
    <cellStyle name="Comma 54 2" xfId="4182"/>
    <cellStyle name="Normal 47" xfId="4183"/>
    <cellStyle name="Comma 55 2" xfId="4184"/>
    <cellStyle name="Normal 6 6" xfId="4185"/>
    <cellStyle name="Normal 7 4" xfId="4186"/>
    <cellStyle name="Comma 5 16" xfId="4187"/>
    <cellStyle name="Comma 6 5" xfId="4188"/>
    <cellStyle name="Normal 8 4" xfId="4189"/>
    <cellStyle name="Normal 9 5" xfId="4190"/>
    <cellStyle name="Normal 4 2 3" xfId="4191"/>
    <cellStyle name="Comma 8 4" xfId="4192"/>
    <cellStyle name="Normal 12 3" xfId="4193"/>
    <cellStyle name="Comma 9 3" xfId="4194"/>
    <cellStyle name="Comma 12 5" xfId="4195"/>
    <cellStyle name="Normal 2 6 2" xfId="4196"/>
    <cellStyle name="Normal 18 2" xfId="4197"/>
    <cellStyle name="Percent 4 6" xfId="4198"/>
    <cellStyle name="Comma 10 3" xfId="4199"/>
    <cellStyle name="Normal 2 29" xfId="4200"/>
    <cellStyle name="Percent 19" xfId="4201"/>
    <cellStyle name="Normal 10 3 2" xfId="4202"/>
    <cellStyle name="Comma 12 2 3" xfId="4203"/>
    <cellStyle name="Percent 4 2 4" xfId="4204"/>
    <cellStyle name="Comma 11 3" xfId="4205"/>
    <cellStyle name="Normal 14 2" xfId="4206"/>
    <cellStyle name="Comma 12 3" xfId="4207"/>
    <cellStyle name="Percent 4 4 2" xfId="4208"/>
    <cellStyle name="Comma 12 2 2 2" xfId="4209"/>
    <cellStyle name="Normal 10 5" xfId="4210"/>
    <cellStyle name="Comma 12 4" xfId="4211"/>
    <cellStyle name="Percent 4 3 3" xfId="4212"/>
    <cellStyle name="Comma 13 2" xfId="4213"/>
    <cellStyle name="Normal 2 2 22" xfId="4214"/>
    <cellStyle name="Normal 2 2 21" xfId="4215"/>
    <cellStyle name="Comma 2 3 10" xfId="4216"/>
    <cellStyle name="Normal 2 30" xfId="4217"/>
    <cellStyle name="Comma 2 24" xfId="4218"/>
    <cellStyle name="Normal 2 22 2" xfId="4219"/>
    <cellStyle name="Normal 3 4 3" xfId="4220"/>
    <cellStyle name="Normal 6 4 2" xfId="4221"/>
    <cellStyle name="Comma 6 3 2" xfId="4222"/>
    <cellStyle name="Percent 5 3 2" xfId="4223"/>
    <cellStyle name="Normal 3 2 3 2" xfId="4224"/>
    <cellStyle name="Comma 3 2 3 2" xfId="4225"/>
    <cellStyle name="Percent 3 7 2" xfId="4226"/>
    <cellStyle name="20% - Accent1 2 2 2" xfId="4227"/>
    <cellStyle name="20% - Accent2 2 2 2" xfId="4228"/>
    <cellStyle name="20% - Accent3 2 2 2" xfId="4229"/>
    <cellStyle name="20% - Accent4 2 2 2" xfId="4230"/>
    <cellStyle name="20% - Accent5 2 2 2" xfId="4231"/>
    <cellStyle name="20% - Accent6 2 2 2" xfId="4232"/>
    <cellStyle name="40% - Accent1 2 2 2" xfId="4233"/>
    <cellStyle name="40% - Accent2 2 2 2" xfId="4234"/>
    <cellStyle name="40% - Accent3 2 2 2" xfId="4235"/>
    <cellStyle name="40% - Accent4 2 2 2" xfId="4236"/>
    <cellStyle name="40% - Accent5 2 2 2" xfId="4237"/>
    <cellStyle name="40% - Accent6 2 2 2" xfId="4238"/>
    <cellStyle name="Normal 10 3 3" xfId="4239"/>
    <cellStyle name="Normal 100 2" xfId="4240"/>
    <cellStyle name="Normal 101 2" xfId="4241"/>
    <cellStyle name="Normal 102 2" xfId="4242"/>
    <cellStyle name="Normal 103 2" xfId="4243"/>
    <cellStyle name="Normal 43 2" xfId="4244"/>
    <cellStyle name="Normal 44 2" xfId="4245"/>
    <cellStyle name="Normal 45 2" xfId="4246"/>
    <cellStyle name="Normal 46 2" xfId="4247"/>
    <cellStyle name="Normal 49 2" xfId="4248"/>
    <cellStyle name="Normal 50 2" xfId="4249"/>
    <cellStyle name="Normal 51 2" xfId="4250"/>
    <cellStyle name="Normal 52 2" xfId="4251"/>
    <cellStyle name="Normal 53 2" xfId="4252"/>
    <cellStyle name="Normal 54 2" xfId="4253"/>
    <cellStyle name="Normal 55 2" xfId="4254"/>
    <cellStyle name="Normal 56 2" xfId="4255"/>
    <cellStyle name="Normal 57 2" xfId="4256"/>
    <cellStyle name="Normal 58 2" xfId="4257"/>
    <cellStyle name="Normal 59 2" xfId="4258"/>
    <cellStyle name="Normal 60 2" xfId="4259"/>
    <cellStyle name="Normal 61 2" xfId="4260"/>
    <cellStyle name="Normal 62 2" xfId="4261"/>
    <cellStyle name="Normal 63 2" xfId="4262"/>
    <cellStyle name="Normal 64 2" xfId="4263"/>
    <cellStyle name="Normal 65 2" xfId="4264"/>
    <cellStyle name="Normal 66 2" xfId="4265"/>
    <cellStyle name="Normal 67 2" xfId="4266"/>
    <cellStyle name="Normal 68 2" xfId="4267"/>
    <cellStyle name="Normal 69 2" xfId="4268"/>
    <cellStyle name="Normal 70 2" xfId="4269"/>
    <cellStyle name="Normal 71 2" xfId="4270"/>
    <cellStyle name="Normal 72 2" xfId="4271"/>
    <cellStyle name="Normal 73 2" xfId="4272"/>
    <cellStyle name="Normal 74 2" xfId="4273"/>
    <cellStyle name="Normal 75 2" xfId="4274"/>
    <cellStyle name="Normal 76 2" xfId="4275"/>
    <cellStyle name="Normal 77 2" xfId="4276"/>
    <cellStyle name="Normal 78 2" xfId="4277"/>
    <cellStyle name="Normal 79 2" xfId="4278"/>
    <cellStyle name="Normal 81 2" xfId="4279"/>
    <cellStyle name="Normal 82 2" xfId="4280"/>
    <cellStyle name="Normal 83 2" xfId="4281"/>
    <cellStyle name="Normal 84 2" xfId="4282"/>
    <cellStyle name="Normal 85 2" xfId="4283"/>
    <cellStyle name="Normal 86 2" xfId="4284"/>
    <cellStyle name="Normal 87 2" xfId="4285"/>
    <cellStyle name="Normal 88 2" xfId="4286"/>
    <cellStyle name="Normal 89 2" xfId="4287"/>
    <cellStyle name="Normal 91 2" xfId="4288"/>
    <cellStyle name="Normal 93 2" xfId="4289"/>
    <cellStyle name="Normal 94 2" xfId="4290"/>
    <cellStyle name="Normal 95 2" xfId="4291"/>
    <cellStyle name="Normal 96 2" xfId="4292"/>
    <cellStyle name="Normal 97 2" xfId="4293"/>
    <cellStyle name="Normal 98 2" xfId="4294"/>
    <cellStyle name="Normal 99 2" xfId="42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EC252-13FC-43A0-B18E-5C5D9B717127}">
  <dimension ref="A1:K75"/>
  <sheetViews>
    <sheetView showGridLines="0" tabSelected="1" view="pageBreakPreview" zoomScaleSheetLayoutView="100" workbookViewId="0" topLeftCell="A1"/>
  </sheetViews>
  <sheetFormatPr defaultColWidth="10.7109375" defaultRowHeight="24" customHeight="1"/>
  <cols>
    <col min="1" max="1" width="47.421875" style="82" customWidth="1"/>
    <col min="2" max="2" width="6.28125" style="82" customWidth="1"/>
    <col min="3" max="3" width="8.7109375" style="82" bestFit="1" customWidth="1"/>
    <col min="4" max="4" width="2.57421875" style="81" customWidth="1"/>
    <col min="5" max="5" width="15.7109375" style="81" customWidth="1"/>
    <col min="6" max="6" width="1.7109375" style="81" customWidth="1"/>
    <col min="7" max="7" width="15.7109375" style="81" customWidth="1"/>
    <col min="8" max="8" width="1.421875" style="81" customWidth="1"/>
    <col min="9" max="9" width="14.421875" style="0" customWidth="1"/>
    <col min="10" max="10" width="15.421875" style="0" customWidth="1"/>
    <col min="12" max="12" width="12.7109375" style="81" bestFit="1" customWidth="1"/>
    <col min="13" max="16384" width="10.7109375" style="81" customWidth="1"/>
  </cols>
  <sheetData>
    <row r="1" spans="1:11" s="76" customFormat="1" ht="24" customHeight="1">
      <c r="A1" s="73" t="s">
        <v>0</v>
      </c>
      <c r="B1" s="73"/>
      <c r="C1" s="74"/>
      <c r="D1" s="75"/>
      <c r="F1" s="75"/>
      <c r="H1" s="74"/>
      <c r="I1"/>
      <c r="J1"/>
      <c r="K1"/>
    </row>
    <row r="2" spans="1:11" s="76" customFormat="1" ht="24" customHeight="1">
      <c r="A2" s="77" t="s">
        <v>1</v>
      </c>
      <c r="B2" s="77"/>
      <c r="D2" s="75"/>
      <c r="E2" s="78"/>
      <c r="F2" s="75"/>
      <c r="G2" s="79"/>
      <c r="I2"/>
      <c r="J2"/>
      <c r="K2"/>
    </row>
    <row r="3" spans="1:11" s="76" customFormat="1" ht="24" customHeight="1">
      <c r="A3" s="80" t="s">
        <v>120</v>
      </c>
      <c r="B3" s="73"/>
      <c r="C3" s="74"/>
      <c r="D3" s="75"/>
      <c r="E3" s="79"/>
      <c r="F3" s="75"/>
      <c r="G3" s="79"/>
      <c r="I3"/>
      <c r="J3"/>
      <c r="K3"/>
    </row>
    <row r="4" spans="1:7" s="61" customFormat="1" ht="24" customHeight="1">
      <c r="A4" s="63"/>
      <c r="B4" s="63"/>
      <c r="C4" s="63"/>
      <c r="D4" s="65"/>
      <c r="E4" s="65"/>
      <c r="F4" s="65"/>
      <c r="G4" s="66" t="s">
        <v>2</v>
      </c>
    </row>
    <row r="5" spans="1:7" s="61" customFormat="1" ht="24" customHeight="1">
      <c r="A5" s="63"/>
      <c r="B5" s="63"/>
      <c r="C5" s="63"/>
      <c r="D5" s="65"/>
      <c r="E5" s="62" t="s">
        <v>75</v>
      </c>
      <c r="F5" s="62"/>
      <c r="G5" s="62" t="s">
        <v>75</v>
      </c>
    </row>
    <row r="6" spans="1:7" s="61" customFormat="1" ht="24" customHeight="1">
      <c r="A6" s="60"/>
      <c r="B6" s="60"/>
      <c r="C6" s="64" t="s">
        <v>3</v>
      </c>
      <c r="D6" s="70"/>
      <c r="E6" s="67" t="s">
        <v>118</v>
      </c>
      <c r="F6" s="68"/>
      <c r="G6" s="67" t="s">
        <v>119</v>
      </c>
    </row>
    <row r="7" spans="1:7" s="61" customFormat="1" ht="24" customHeight="1">
      <c r="A7" s="60"/>
      <c r="B7" s="60"/>
      <c r="C7" s="64"/>
      <c r="D7" s="70"/>
      <c r="E7" s="59" t="s">
        <v>77</v>
      </c>
      <c r="F7" s="69"/>
      <c r="G7" s="59" t="s">
        <v>78</v>
      </c>
    </row>
    <row r="8" spans="1:7" s="61" customFormat="1" ht="24" customHeight="1">
      <c r="A8" s="60"/>
      <c r="B8" s="60"/>
      <c r="C8" s="64"/>
      <c r="D8" s="70"/>
      <c r="E8" s="59" t="s">
        <v>79</v>
      </c>
      <c r="F8" s="69"/>
      <c r="G8" s="59"/>
    </row>
    <row r="9" spans="1:2" ht="24" customHeight="1">
      <c r="A9" s="83" t="s">
        <v>4</v>
      </c>
      <c r="B9" s="83"/>
    </row>
    <row r="10" spans="1:3" ht="24" customHeight="1">
      <c r="A10" s="83" t="s">
        <v>5</v>
      </c>
      <c r="B10" s="83"/>
      <c r="C10" s="84"/>
    </row>
    <row r="11" spans="1:7" ht="24" customHeight="1">
      <c r="A11" s="82" t="s">
        <v>6</v>
      </c>
      <c r="C11" s="84"/>
      <c r="E11" s="85">
        <v>79241873</v>
      </c>
      <c r="F11" s="85"/>
      <c r="G11" s="85">
        <v>91168148</v>
      </c>
    </row>
    <row r="12" spans="1:7" ht="24" customHeight="1">
      <c r="A12" s="86" t="s">
        <v>80</v>
      </c>
      <c r="C12" s="84">
        <v>3</v>
      </c>
      <c r="D12" s="87"/>
      <c r="E12" s="85">
        <v>175427115</v>
      </c>
      <c r="F12" s="88"/>
      <c r="G12" s="85">
        <v>169078955</v>
      </c>
    </row>
    <row r="13" spans="1:9" ht="24" customHeight="1">
      <c r="A13" s="89" t="s">
        <v>67</v>
      </c>
      <c r="B13" s="89"/>
      <c r="C13" s="84"/>
      <c r="E13" s="85">
        <v>89618241</v>
      </c>
      <c r="F13" s="85"/>
      <c r="G13" s="85">
        <v>83125935</v>
      </c>
      <c r="I13" s="94"/>
    </row>
    <row r="14" spans="1:7" ht="24" customHeight="1">
      <c r="A14" s="86" t="s">
        <v>100</v>
      </c>
      <c r="C14" s="84"/>
      <c r="E14" s="85">
        <v>38143513</v>
      </c>
      <c r="F14" s="85"/>
      <c r="G14" s="85">
        <v>38143513</v>
      </c>
    </row>
    <row r="15" spans="1:7" ht="24" customHeight="1">
      <c r="A15" s="86" t="s">
        <v>7</v>
      </c>
      <c r="C15" s="84"/>
      <c r="E15" s="90">
        <v>5534687</v>
      </c>
      <c r="F15" s="85"/>
      <c r="G15" s="90">
        <v>5242309</v>
      </c>
    </row>
    <row r="16" spans="1:7" ht="24" customHeight="1">
      <c r="A16" s="91" t="s">
        <v>8</v>
      </c>
      <c r="B16" s="83"/>
      <c r="C16" s="84"/>
      <c r="E16" s="92">
        <f>SUM(E11:E15)</f>
        <v>387965429</v>
      </c>
      <c r="F16" s="85"/>
      <c r="G16" s="92">
        <f>SUM(G11:G15)</f>
        <v>386758860</v>
      </c>
    </row>
    <row r="17" spans="1:7" ht="24" customHeight="1">
      <c r="A17" s="91" t="s">
        <v>9</v>
      </c>
      <c r="B17" s="83"/>
      <c r="C17" s="84"/>
      <c r="E17" s="85"/>
      <c r="F17" s="85"/>
      <c r="G17" s="85"/>
    </row>
    <row r="18" spans="1:7" ht="24" customHeight="1">
      <c r="A18" s="86" t="s">
        <v>94</v>
      </c>
      <c r="B18" s="86"/>
      <c r="C18" s="84"/>
      <c r="E18" s="93">
        <v>129337</v>
      </c>
      <c r="F18" s="85"/>
      <c r="G18" s="93">
        <v>129337</v>
      </c>
    </row>
    <row r="19" spans="1:7" ht="24" customHeight="1">
      <c r="A19" s="86" t="s">
        <v>68</v>
      </c>
      <c r="B19" s="86"/>
      <c r="C19" s="84"/>
      <c r="E19" s="93">
        <v>227742723</v>
      </c>
      <c r="F19" s="85"/>
      <c r="G19" s="93">
        <v>230199315</v>
      </c>
    </row>
    <row r="20" spans="1:7" ht="24" customHeight="1">
      <c r="A20" s="86" t="s">
        <v>81</v>
      </c>
      <c r="B20" s="86"/>
      <c r="C20" s="84"/>
      <c r="E20" s="85">
        <v>174476</v>
      </c>
      <c r="F20" s="85"/>
      <c r="G20" s="85">
        <v>198606</v>
      </c>
    </row>
    <row r="21" spans="1:9" ht="24" customHeight="1">
      <c r="A21" s="86" t="s">
        <v>82</v>
      </c>
      <c r="C21" s="84"/>
      <c r="E21" s="90">
        <v>7151337</v>
      </c>
      <c r="F21" s="85"/>
      <c r="G21" s="90">
        <v>6535713</v>
      </c>
      <c r="I21" s="94"/>
    </row>
    <row r="22" spans="1:7" ht="24" customHeight="1">
      <c r="A22" s="91" t="s">
        <v>10</v>
      </c>
      <c r="B22" s="83"/>
      <c r="C22" s="84"/>
      <c r="E22" s="85">
        <f>SUM(E18:E21)</f>
        <v>235197873</v>
      </c>
      <c r="F22" s="85"/>
      <c r="G22" s="85">
        <f>SUM(G18:G21)</f>
        <v>237062971</v>
      </c>
    </row>
    <row r="23" spans="1:7" ht="24" customHeight="1" thickBot="1">
      <c r="A23" s="91" t="s">
        <v>11</v>
      </c>
      <c r="B23" s="83"/>
      <c r="E23" s="95">
        <f>SUM(E22,E16)</f>
        <v>623163302</v>
      </c>
      <c r="F23" s="85"/>
      <c r="G23" s="95">
        <f>SUM(G22,G16)</f>
        <v>623821831</v>
      </c>
    </row>
    <row r="24" ht="24" customHeight="1" thickTop="1"/>
    <row r="25" ht="24" customHeight="1">
      <c r="A25" s="96" t="s">
        <v>12</v>
      </c>
    </row>
    <row r="26" spans="1:11" s="76" customFormat="1" ht="24" customHeight="1">
      <c r="A26" s="73" t="s">
        <v>0</v>
      </c>
      <c r="B26" s="73"/>
      <c r="C26" s="74"/>
      <c r="D26" s="75"/>
      <c r="E26" s="75"/>
      <c r="F26" s="75"/>
      <c r="G26" s="75"/>
      <c r="I26"/>
      <c r="J26"/>
      <c r="K26"/>
    </row>
    <row r="27" spans="1:11" s="76" customFormat="1" ht="24" customHeight="1">
      <c r="A27" s="91" t="s">
        <v>13</v>
      </c>
      <c r="B27" s="91"/>
      <c r="C27" s="74"/>
      <c r="D27" s="75"/>
      <c r="E27" s="79"/>
      <c r="F27" s="75"/>
      <c r="G27" s="79"/>
      <c r="I27"/>
      <c r="J27"/>
      <c r="K27"/>
    </row>
    <row r="28" spans="1:11" s="76" customFormat="1" ht="24" customHeight="1">
      <c r="A28" s="80" t="s">
        <v>120</v>
      </c>
      <c r="B28" s="73"/>
      <c r="C28" s="74"/>
      <c r="D28" s="75"/>
      <c r="E28" s="79"/>
      <c r="F28" s="75"/>
      <c r="G28" s="79"/>
      <c r="I28"/>
      <c r="J28"/>
      <c r="K28"/>
    </row>
    <row r="29" spans="1:7" s="61" customFormat="1" ht="24" customHeight="1">
      <c r="A29" s="63"/>
      <c r="B29" s="63"/>
      <c r="C29" s="63"/>
      <c r="D29" s="65"/>
      <c r="E29" s="65"/>
      <c r="F29" s="65"/>
      <c r="G29" s="66" t="s">
        <v>2</v>
      </c>
    </row>
    <row r="30" spans="1:7" s="61" customFormat="1" ht="24" customHeight="1">
      <c r="A30" s="63"/>
      <c r="B30" s="63"/>
      <c r="C30" s="63"/>
      <c r="D30" s="65"/>
      <c r="E30" s="62" t="s">
        <v>75</v>
      </c>
      <c r="F30" s="62"/>
      <c r="G30" s="62" t="s">
        <v>75</v>
      </c>
    </row>
    <row r="31" spans="1:7" s="61" customFormat="1" ht="24" customHeight="1">
      <c r="A31" s="60"/>
      <c r="B31" s="60"/>
      <c r="C31" s="64"/>
      <c r="D31" s="70"/>
      <c r="E31" s="67" t="s">
        <v>118</v>
      </c>
      <c r="F31" s="68"/>
      <c r="G31" s="67" t="s">
        <v>119</v>
      </c>
    </row>
    <row r="32" spans="1:7" s="61" customFormat="1" ht="24" customHeight="1">
      <c r="A32" s="60"/>
      <c r="B32" s="60"/>
      <c r="C32" s="64"/>
      <c r="D32" s="70"/>
      <c r="E32" s="59" t="s">
        <v>77</v>
      </c>
      <c r="F32" s="69"/>
      <c r="G32" s="59" t="s">
        <v>78</v>
      </c>
    </row>
    <row r="33" spans="1:7" s="61" customFormat="1" ht="24" customHeight="1">
      <c r="A33" s="60"/>
      <c r="B33" s="60"/>
      <c r="C33" s="64"/>
      <c r="D33" s="70"/>
      <c r="E33" s="59" t="s">
        <v>79</v>
      </c>
      <c r="F33" s="69"/>
      <c r="G33" s="59"/>
    </row>
    <row r="34" spans="1:2" ht="24" customHeight="1">
      <c r="A34" s="83" t="s">
        <v>14</v>
      </c>
      <c r="B34" s="83"/>
    </row>
    <row r="35" spans="1:2" ht="24" customHeight="1">
      <c r="A35" s="83" t="s">
        <v>15</v>
      </c>
      <c r="B35" s="83"/>
    </row>
    <row r="36" spans="1:7" ht="24" customHeight="1">
      <c r="A36" s="89" t="s">
        <v>69</v>
      </c>
      <c r="B36" s="89"/>
      <c r="C36" s="84"/>
      <c r="E36" s="97">
        <v>168562692</v>
      </c>
      <c r="F36" s="97"/>
      <c r="G36" s="97">
        <v>169848724</v>
      </c>
    </row>
    <row r="37" spans="1:7" ht="24" customHeight="1">
      <c r="A37" s="89" t="s">
        <v>95</v>
      </c>
      <c r="B37" s="89"/>
      <c r="C37" s="84"/>
      <c r="E37" s="97">
        <v>1051571</v>
      </c>
      <c r="F37" s="97"/>
      <c r="G37" s="97">
        <v>1035495</v>
      </c>
    </row>
    <row r="38" spans="1:7" ht="24" customHeight="1">
      <c r="A38" s="89" t="s">
        <v>107</v>
      </c>
      <c r="B38" s="89"/>
      <c r="C38" s="84"/>
      <c r="E38" s="98">
        <v>5551892</v>
      </c>
      <c r="F38" s="97"/>
      <c r="G38" s="98">
        <v>5317920</v>
      </c>
    </row>
    <row r="39" spans="1:9" ht="24" customHeight="1">
      <c r="A39" s="82" t="s">
        <v>16</v>
      </c>
      <c r="C39" s="84"/>
      <c r="E39" s="98">
        <v>871216</v>
      </c>
      <c r="F39" s="98"/>
      <c r="G39" s="98">
        <v>1099007</v>
      </c>
      <c r="I39" s="94"/>
    </row>
    <row r="40" spans="1:7" ht="24" customHeight="1">
      <c r="A40" s="83" t="s">
        <v>17</v>
      </c>
      <c r="B40" s="83"/>
      <c r="C40" s="84"/>
      <c r="E40" s="99">
        <f>SUM(E36:E39)</f>
        <v>176037371</v>
      </c>
      <c r="F40" s="98"/>
      <c r="G40" s="99">
        <f>SUM(G36:G39)</f>
        <v>177301146</v>
      </c>
    </row>
    <row r="41" spans="1:7" ht="24" customHeight="1">
      <c r="A41" s="83" t="s">
        <v>18</v>
      </c>
      <c r="B41" s="83"/>
      <c r="C41" s="84"/>
      <c r="E41" s="98"/>
      <c r="F41" s="98"/>
      <c r="G41" s="98"/>
    </row>
    <row r="42" spans="1:7" ht="24" customHeight="1">
      <c r="A42" s="82" t="s">
        <v>96</v>
      </c>
      <c r="C42" s="84"/>
      <c r="E42" s="98">
        <v>1584155</v>
      </c>
      <c r="F42" s="98"/>
      <c r="G42" s="98">
        <v>1853156</v>
      </c>
    </row>
    <row r="43" spans="1:7" ht="24" customHeight="1">
      <c r="A43" s="82" t="s">
        <v>19</v>
      </c>
      <c r="C43" s="84"/>
      <c r="E43" s="98">
        <v>38470116</v>
      </c>
      <c r="F43" s="98"/>
      <c r="G43" s="98">
        <v>37243159</v>
      </c>
    </row>
    <row r="44" spans="1:7" ht="24" customHeight="1">
      <c r="A44" s="83" t="s">
        <v>20</v>
      </c>
      <c r="B44" s="83"/>
      <c r="C44" s="84"/>
      <c r="E44" s="99">
        <f>SUM(E42:E43)</f>
        <v>40054271</v>
      </c>
      <c r="F44" s="98"/>
      <c r="G44" s="99">
        <f>SUM(G42:G43)</f>
        <v>39096315</v>
      </c>
    </row>
    <row r="45" spans="1:7" ht="24" customHeight="1">
      <c r="A45" s="83" t="s">
        <v>21</v>
      </c>
      <c r="B45" s="83"/>
      <c r="E45" s="99">
        <f>SUM(E44,E40)</f>
        <v>216091642</v>
      </c>
      <c r="F45" s="98"/>
      <c r="G45" s="99">
        <f>SUM(G44,G40)</f>
        <v>216397461</v>
      </c>
    </row>
    <row r="46" spans="1:7" ht="24" customHeight="1">
      <c r="A46" s="83"/>
      <c r="B46" s="83"/>
      <c r="E46" s="98"/>
      <c r="F46" s="98"/>
      <c r="G46" s="98"/>
    </row>
    <row r="47" spans="1:7" ht="24" customHeight="1">
      <c r="A47" s="96" t="s">
        <v>12</v>
      </c>
      <c r="E47" s="100"/>
      <c r="G47" s="100"/>
    </row>
    <row r="48" spans="1:11" s="76" customFormat="1" ht="24" customHeight="1">
      <c r="A48" s="73" t="s">
        <v>0</v>
      </c>
      <c r="B48" s="73"/>
      <c r="C48" s="74"/>
      <c r="D48" s="75"/>
      <c r="E48" s="75"/>
      <c r="F48" s="75"/>
      <c r="G48" s="75"/>
      <c r="I48"/>
      <c r="J48"/>
      <c r="K48"/>
    </row>
    <row r="49" spans="1:11" s="76" customFormat="1" ht="24" customHeight="1">
      <c r="A49" s="91" t="s">
        <v>13</v>
      </c>
      <c r="B49" s="91"/>
      <c r="C49" s="74"/>
      <c r="D49" s="75"/>
      <c r="E49" s="79"/>
      <c r="F49" s="75"/>
      <c r="G49" s="79"/>
      <c r="I49"/>
      <c r="J49"/>
      <c r="K49"/>
    </row>
    <row r="50" spans="1:11" s="76" customFormat="1" ht="24" customHeight="1">
      <c r="A50" s="80" t="s">
        <v>120</v>
      </c>
      <c r="B50" s="73"/>
      <c r="C50" s="74"/>
      <c r="D50" s="75"/>
      <c r="E50" s="79"/>
      <c r="F50" s="75"/>
      <c r="G50" s="79"/>
      <c r="I50"/>
      <c r="J50"/>
      <c r="K50"/>
    </row>
    <row r="51" spans="1:7" s="61" customFormat="1" ht="24" customHeight="1">
      <c r="A51" s="63"/>
      <c r="B51" s="63"/>
      <c r="C51" s="63"/>
      <c r="D51" s="65"/>
      <c r="E51" s="65"/>
      <c r="F51" s="65"/>
      <c r="G51" s="66" t="s">
        <v>2</v>
      </c>
    </row>
    <row r="52" spans="1:7" s="61" customFormat="1" ht="24" customHeight="1">
      <c r="A52" s="63"/>
      <c r="B52" s="63"/>
      <c r="C52" s="63"/>
      <c r="D52" s="65"/>
      <c r="E52" s="62" t="s">
        <v>75</v>
      </c>
      <c r="F52" s="62"/>
      <c r="G52" s="62" t="s">
        <v>75</v>
      </c>
    </row>
    <row r="53" spans="1:7" s="61" customFormat="1" ht="24" customHeight="1">
      <c r="A53" s="60"/>
      <c r="B53" s="60"/>
      <c r="C53" s="64"/>
      <c r="D53" s="70"/>
      <c r="E53" s="67" t="s">
        <v>118</v>
      </c>
      <c r="F53" s="68"/>
      <c r="G53" s="67" t="s">
        <v>119</v>
      </c>
    </row>
    <row r="54" spans="1:7" s="61" customFormat="1" ht="24" customHeight="1">
      <c r="A54" s="60"/>
      <c r="B54" s="60"/>
      <c r="C54" s="64"/>
      <c r="D54" s="70"/>
      <c r="E54" s="59" t="s">
        <v>77</v>
      </c>
      <c r="F54" s="69"/>
      <c r="G54" s="59" t="s">
        <v>78</v>
      </c>
    </row>
    <row r="55" spans="1:7" s="61" customFormat="1" ht="24" customHeight="1">
      <c r="A55" s="60"/>
      <c r="B55" s="60"/>
      <c r="C55" s="64"/>
      <c r="D55" s="70"/>
      <c r="E55" s="59" t="s">
        <v>79</v>
      </c>
      <c r="F55" s="69"/>
      <c r="G55" s="59"/>
    </row>
    <row r="56" spans="1:7" ht="24" customHeight="1">
      <c r="A56" s="83" t="s">
        <v>22</v>
      </c>
      <c r="B56" s="83"/>
      <c r="E56" s="101"/>
      <c r="F56" s="101"/>
      <c r="G56" s="101"/>
    </row>
    <row r="57" spans="1:7" ht="24" customHeight="1">
      <c r="A57" s="82" t="s">
        <v>23</v>
      </c>
      <c r="E57" s="101"/>
      <c r="F57" s="101"/>
      <c r="G57" s="101"/>
    </row>
    <row r="58" spans="1:7" ht="24" customHeight="1">
      <c r="A58" s="86" t="s">
        <v>24</v>
      </c>
      <c r="B58" s="86"/>
      <c r="C58" s="84"/>
      <c r="E58" s="101"/>
      <c r="F58" s="101"/>
      <c r="G58" s="101"/>
    </row>
    <row r="59" spans="1:7" ht="24" customHeight="1" thickBot="1">
      <c r="A59" s="86" t="s">
        <v>76</v>
      </c>
      <c r="B59" s="86"/>
      <c r="C59" s="84"/>
      <c r="E59" s="102">
        <v>121500000</v>
      </c>
      <c r="F59" s="85"/>
      <c r="G59" s="102">
        <v>121500000</v>
      </c>
    </row>
    <row r="60" spans="1:7" ht="24" customHeight="1" thickTop="1">
      <c r="A60" s="86" t="s">
        <v>25</v>
      </c>
      <c r="B60" s="86"/>
      <c r="C60" s="84"/>
      <c r="E60" s="85"/>
      <c r="F60" s="85"/>
      <c r="G60" s="85"/>
    </row>
    <row r="61" spans="1:7" ht="24" customHeight="1">
      <c r="A61" s="86" t="s">
        <v>76</v>
      </c>
      <c r="B61" s="86"/>
      <c r="C61" s="84"/>
      <c r="E61" s="85">
        <f>'CE'!C16</f>
        <v>121500000</v>
      </c>
      <c r="F61" s="85"/>
      <c r="G61" s="85">
        <f>'CE'!C12</f>
        <v>121500000</v>
      </c>
    </row>
    <row r="62" spans="1:7" ht="24" customHeight="1">
      <c r="A62" s="82" t="s">
        <v>26</v>
      </c>
      <c r="E62" s="85">
        <f>'CE'!E16</f>
        <v>233350000</v>
      </c>
      <c r="F62" s="85"/>
      <c r="G62" s="85">
        <f>'CE'!E12</f>
        <v>233350000</v>
      </c>
    </row>
    <row r="63" spans="1:6" ht="24" customHeight="1">
      <c r="A63" s="86" t="s">
        <v>27</v>
      </c>
      <c r="B63" s="86"/>
      <c r="C63" s="84"/>
      <c r="F63" s="85"/>
    </row>
    <row r="64" spans="1:7" ht="24" customHeight="1">
      <c r="A64" s="86" t="s">
        <v>28</v>
      </c>
      <c r="B64" s="86"/>
      <c r="C64" s="103"/>
      <c r="E64" s="85">
        <f>'CE'!G16</f>
        <v>12150000</v>
      </c>
      <c r="F64" s="85"/>
      <c r="G64" s="85">
        <f>'CE'!G12</f>
        <v>12150000</v>
      </c>
    </row>
    <row r="65" spans="1:7" ht="24" customHeight="1">
      <c r="A65" s="86" t="s">
        <v>29</v>
      </c>
      <c r="B65" s="86"/>
      <c r="C65" s="103"/>
      <c r="E65" s="90">
        <f>'CE'!I16</f>
        <v>40071660</v>
      </c>
      <c r="F65" s="85"/>
      <c r="G65" s="90">
        <v>40424370</v>
      </c>
    </row>
    <row r="66" spans="1:7" ht="24" customHeight="1">
      <c r="A66" s="91" t="s">
        <v>30</v>
      </c>
      <c r="B66" s="91"/>
      <c r="E66" s="90">
        <f>SUM(E61:E65)</f>
        <v>407071660</v>
      </c>
      <c r="F66" s="85"/>
      <c r="G66" s="90">
        <v>407424370</v>
      </c>
    </row>
    <row r="67" spans="1:7" ht="24" customHeight="1" thickBot="1">
      <c r="A67" s="83" t="s">
        <v>31</v>
      </c>
      <c r="B67" s="83"/>
      <c r="E67" s="102">
        <f>SUM(E66,E45)</f>
        <v>623163302</v>
      </c>
      <c r="F67" s="85"/>
      <c r="G67" s="102">
        <v>623821831</v>
      </c>
    </row>
    <row r="68" spans="3:7" ht="24" customHeight="1" thickTop="1">
      <c r="C68" s="104"/>
      <c r="E68" s="105">
        <f>SUM(E67,-E23)</f>
        <v>0</v>
      </c>
      <c r="F68" s="106"/>
      <c r="G68" s="85">
        <f>SUM(G67-G23)</f>
        <v>0</v>
      </c>
    </row>
    <row r="69" spans="1:3" ht="24" customHeight="1">
      <c r="A69" s="82" t="s">
        <v>12</v>
      </c>
      <c r="C69" s="104"/>
    </row>
    <row r="70" ht="24" customHeight="1">
      <c r="C70" s="104"/>
    </row>
    <row r="71" ht="24" customHeight="1">
      <c r="C71" s="104"/>
    </row>
    <row r="72" spans="1:3" ht="24" customHeight="1">
      <c r="A72" s="107"/>
      <c r="C72" s="104"/>
    </row>
    <row r="73" ht="24" customHeight="1">
      <c r="C73" s="104"/>
    </row>
    <row r="74" spans="2:3" ht="24" customHeight="1">
      <c r="B74" s="82" t="s">
        <v>32</v>
      </c>
      <c r="C74" s="81"/>
    </row>
    <row r="75" spans="1:3" ht="24" customHeight="1">
      <c r="A75" s="107"/>
      <c r="C75" s="104"/>
    </row>
  </sheetData>
  <printOptions horizontalCentered="1"/>
  <pageMargins left="0.7480314960629921" right="0.31496062992125984" top="0.7874015748031497" bottom="0.11811023622047245" header="0.31496062992125984" footer="0.31496062992125984"/>
  <pageSetup fitToHeight="6" horizontalDpi="600" verticalDpi="600" orientation="portrait" paperSize="9" scale="90" r:id="rId1"/>
  <rowBreaks count="2" manualBreakCount="2">
    <brk id="25" max="16383" man="1"/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9"/>
  <sheetViews>
    <sheetView showGridLines="0" view="pageBreakPreview" zoomScaleSheetLayoutView="100" workbookViewId="0" topLeftCell="A1"/>
  </sheetViews>
  <sheetFormatPr defaultColWidth="10.57421875" defaultRowHeight="24" customHeight="1"/>
  <cols>
    <col min="1" max="1" width="49.140625" style="11" customWidth="1"/>
    <col min="2" max="2" width="10.421875" style="11" customWidth="1"/>
    <col min="3" max="3" width="1.57421875" style="10" customWidth="1"/>
    <col min="4" max="4" width="15.28125" style="10" customWidth="1"/>
    <col min="5" max="5" width="1.421875" style="10" customWidth="1"/>
    <col min="6" max="6" width="15.28125" style="10" customWidth="1"/>
    <col min="7" max="16384" width="10.57421875" style="10" customWidth="1"/>
  </cols>
  <sheetData>
    <row r="1" spans="4:6" s="28" customFormat="1" ht="24" customHeight="1">
      <c r="D1" s="29"/>
      <c r="E1" s="30"/>
      <c r="F1" s="9" t="s">
        <v>33</v>
      </c>
    </row>
    <row r="2" spans="1:6" s="7" customFormat="1" ht="24" customHeight="1">
      <c r="A2" s="4" t="s">
        <v>0</v>
      </c>
      <c r="B2" s="5"/>
      <c r="C2" s="6"/>
      <c r="D2" s="6"/>
      <c r="E2" s="6"/>
      <c r="F2" s="6"/>
    </row>
    <row r="3" spans="1:6" s="7" customFormat="1" ht="24" customHeight="1">
      <c r="A3" s="18" t="s">
        <v>34</v>
      </c>
      <c r="B3" s="5"/>
      <c r="C3" s="6"/>
      <c r="D3" s="6"/>
      <c r="E3" s="6"/>
      <c r="F3" s="6"/>
    </row>
    <row r="4" spans="1:6" s="7" customFormat="1" ht="24" customHeight="1">
      <c r="A4" s="4" t="s">
        <v>115</v>
      </c>
      <c r="B4" s="5"/>
      <c r="C4" s="6"/>
      <c r="D4" s="6"/>
      <c r="E4" s="6"/>
      <c r="F4" s="6"/>
    </row>
    <row r="5" spans="2:6" s="7" customFormat="1" ht="24" customHeight="1">
      <c r="B5" s="5"/>
      <c r="C5" s="6"/>
      <c r="D5" s="8"/>
      <c r="E5" s="6"/>
      <c r="F5" s="9" t="s">
        <v>2</v>
      </c>
    </row>
    <row r="6" spans="2:6" ht="24" customHeight="1">
      <c r="B6" s="12"/>
      <c r="C6" s="13"/>
      <c r="D6" s="31">
        <v>2566</v>
      </c>
      <c r="E6" s="32"/>
      <c r="F6" s="31">
        <v>2565</v>
      </c>
    </row>
    <row r="7" spans="1:6" ht="24" customHeight="1">
      <c r="A7" s="3" t="s">
        <v>35</v>
      </c>
      <c r="B7" s="12"/>
      <c r="C7" s="13"/>
      <c r="D7" s="31"/>
      <c r="E7" s="32"/>
      <c r="F7" s="14"/>
    </row>
    <row r="8" ht="24" customHeight="1">
      <c r="A8" s="3" t="s">
        <v>36</v>
      </c>
    </row>
    <row r="9" spans="1:6" ht="24" customHeight="1">
      <c r="A9" s="16" t="s">
        <v>89</v>
      </c>
      <c r="B9" s="15"/>
      <c r="D9" s="20">
        <v>175001960</v>
      </c>
      <c r="E9" s="20"/>
      <c r="F9" s="20">
        <v>201981237</v>
      </c>
    </row>
    <row r="10" spans="1:6" ht="24" customHeight="1">
      <c r="A10" s="16" t="s">
        <v>37</v>
      </c>
      <c r="B10" s="15"/>
      <c r="D10" s="20">
        <v>1140317</v>
      </c>
      <c r="E10" s="20"/>
      <c r="F10" s="20">
        <v>2401127</v>
      </c>
    </row>
    <row r="11" spans="1:6" ht="24" customHeight="1">
      <c r="A11" s="3" t="s">
        <v>38</v>
      </c>
      <c r="D11" s="22">
        <f>SUM(D9:D10)</f>
        <v>176142277</v>
      </c>
      <c r="E11" s="20"/>
      <c r="F11" s="22">
        <f>SUM(F9:F10)</f>
        <v>204382364</v>
      </c>
    </row>
    <row r="12" spans="1:6" ht="24" customHeight="1">
      <c r="A12" s="3" t="s">
        <v>39</v>
      </c>
      <c r="D12" s="20"/>
      <c r="E12" s="20"/>
      <c r="F12" s="20"/>
    </row>
    <row r="13" spans="1:6" ht="24" customHeight="1">
      <c r="A13" s="16" t="s">
        <v>83</v>
      </c>
      <c r="D13" s="20">
        <v>151880733</v>
      </c>
      <c r="E13" s="20"/>
      <c r="F13" s="20">
        <v>186200978</v>
      </c>
    </row>
    <row r="14" spans="1:6" ht="24" customHeight="1">
      <c r="A14" s="16" t="s">
        <v>90</v>
      </c>
      <c r="B14" s="15"/>
      <c r="D14" s="20">
        <v>4902329</v>
      </c>
      <c r="E14" s="20"/>
      <c r="F14" s="20">
        <v>4637560</v>
      </c>
    </row>
    <row r="15" spans="1:6" ht="24" customHeight="1">
      <c r="A15" s="16" t="s">
        <v>40</v>
      </c>
      <c r="B15" s="15"/>
      <c r="D15" s="20">
        <v>20273125</v>
      </c>
      <c r="E15" s="20"/>
      <c r="F15" s="20">
        <v>17866944</v>
      </c>
    </row>
    <row r="16" spans="1:6" ht="24" customHeight="1">
      <c r="A16" s="3" t="s">
        <v>41</v>
      </c>
      <c r="D16" s="22">
        <f>SUM(D13:D15)</f>
        <v>177056187</v>
      </c>
      <c r="E16" s="20"/>
      <c r="F16" s="22">
        <f>SUM(F13:F15)</f>
        <v>208705482</v>
      </c>
    </row>
    <row r="17" spans="1:6" ht="24" customHeight="1">
      <c r="A17" s="3" t="s">
        <v>125</v>
      </c>
      <c r="D17" s="21">
        <f>D11-D16</f>
        <v>-913910</v>
      </c>
      <c r="E17" s="20"/>
      <c r="F17" s="21">
        <f>F11-F16</f>
        <v>-4323118</v>
      </c>
    </row>
    <row r="18" spans="1:6" ht="24" customHeight="1">
      <c r="A18" s="11" t="s">
        <v>101</v>
      </c>
      <c r="D18" s="23">
        <v>-54424</v>
      </c>
      <c r="E18" s="20"/>
      <c r="F18" s="23">
        <v>-71539</v>
      </c>
    </row>
    <row r="19" spans="1:6" ht="24" customHeight="1">
      <c r="A19" s="18" t="s">
        <v>126</v>
      </c>
      <c r="D19" s="33">
        <f>SUM(D17:D18)</f>
        <v>-968334</v>
      </c>
      <c r="E19" s="20"/>
      <c r="F19" s="33">
        <f>SUM(F17:F18)</f>
        <v>-4394657</v>
      </c>
    </row>
    <row r="20" spans="1:6" ht="24" customHeight="1">
      <c r="A20" s="16" t="s">
        <v>121</v>
      </c>
      <c r="B20" s="15"/>
      <c r="D20" s="23">
        <v>615624</v>
      </c>
      <c r="E20" s="21"/>
      <c r="F20" s="23">
        <v>799439</v>
      </c>
    </row>
    <row r="21" spans="1:6" ht="24" customHeight="1">
      <c r="A21" s="3" t="s">
        <v>127</v>
      </c>
      <c r="B21" s="72"/>
      <c r="D21" s="33">
        <f>SUM(D19:D20)</f>
        <v>-352710</v>
      </c>
      <c r="E21" s="21"/>
      <c r="F21" s="33">
        <f>SUM(F19:F20)</f>
        <v>-3595218</v>
      </c>
    </row>
    <row r="22" spans="1:6" ht="24" customHeight="1">
      <c r="A22" s="3" t="s">
        <v>85</v>
      </c>
      <c r="D22" s="23">
        <v>0</v>
      </c>
      <c r="E22" s="21"/>
      <c r="F22" s="23">
        <v>0</v>
      </c>
    </row>
    <row r="23" spans="1:6" ht="24" customHeight="1" thickBot="1">
      <c r="A23" s="3" t="s">
        <v>129</v>
      </c>
      <c r="D23" s="34">
        <f>SUM(D21:D22)</f>
        <v>-352710</v>
      </c>
      <c r="E23" s="21"/>
      <c r="F23" s="34">
        <f>SUM(F21:F22)</f>
        <v>-3595218</v>
      </c>
    </row>
    <row r="24" spans="4:6" ht="24" customHeight="1" thickTop="1">
      <c r="D24" s="21"/>
      <c r="E24" s="21"/>
      <c r="F24" s="21"/>
    </row>
    <row r="25" spans="1:2" ht="24" customHeight="1">
      <c r="A25" s="3" t="s">
        <v>130</v>
      </c>
      <c r="B25" s="15"/>
    </row>
    <row r="26" spans="1:6" ht="24" customHeight="1" thickBot="1">
      <c r="A26" s="11" t="s">
        <v>128</v>
      </c>
      <c r="D26" s="108">
        <f>D23/121500000</f>
        <v>-0.002902962962962963</v>
      </c>
      <c r="E26" s="37"/>
      <c r="F26" s="108">
        <f>F23/121500000</f>
        <v>-0.02959027160493827</v>
      </c>
    </row>
    <row r="27" spans="4:6" ht="24" customHeight="1" thickTop="1">
      <c r="D27" s="35"/>
      <c r="E27" s="35"/>
      <c r="F27" s="35"/>
    </row>
    <row r="28" spans="1:6" ht="24" customHeight="1">
      <c r="A28" s="11" t="s">
        <v>12</v>
      </c>
      <c r="B28" s="26"/>
      <c r="D28" s="24"/>
      <c r="E28" s="25"/>
      <c r="F28" s="24"/>
    </row>
    <row r="29" spans="2:6" ht="24" customHeight="1">
      <c r="B29" s="26"/>
      <c r="D29" s="24"/>
      <c r="E29" s="25"/>
      <c r="F29" s="24"/>
    </row>
  </sheetData>
  <printOptions horizontalCentered="1"/>
  <pageMargins left="0.82" right="0.31496062992126" top="0.78740157480315" bottom="0.19" header="0.31496062992126" footer="0.31496062992126"/>
  <pageSetup fitToHeight="6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8"/>
  <sheetViews>
    <sheetView showGridLines="0" view="pageBreakPreview" zoomScaleSheetLayoutView="100" workbookViewId="0" topLeftCell="A1"/>
  </sheetViews>
  <sheetFormatPr defaultColWidth="9.28125" defaultRowHeight="24" customHeight="1"/>
  <cols>
    <col min="1" max="1" width="27.28125" style="42" customWidth="1"/>
    <col min="2" max="2" width="8.00390625" style="43" customWidth="1"/>
    <col min="3" max="3" width="15.7109375" style="43" customWidth="1"/>
    <col min="4" max="4" width="1.57421875" style="43" customWidth="1"/>
    <col min="5" max="5" width="15.7109375" style="43" customWidth="1"/>
    <col min="6" max="6" width="1.57421875" style="43" customWidth="1"/>
    <col min="7" max="7" width="15.7109375" style="43" customWidth="1"/>
    <col min="8" max="8" width="1.57421875" style="44" customWidth="1"/>
    <col min="9" max="9" width="15.7109375" style="43" customWidth="1"/>
    <col min="10" max="10" width="1.57421875" style="43" customWidth="1"/>
    <col min="11" max="11" width="15.7109375" style="43" customWidth="1"/>
    <col min="12" max="12" width="1.57421875" style="1" customWidth="1"/>
    <col min="13" max="13" width="13.57421875" style="1" customWidth="1"/>
    <col min="14" max="16384" width="9.28125" style="1" customWidth="1"/>
  </cols>
  <sheetData>
    <row r="1" ht="24" customHeight="1">
      <c r="K1" s="45" t="s">
        <v>55</v>
      </c>
    </row>
    <row r="2" spans="1:11" ht="24" customHeight="1">
      <c r="A2" s="109" t="s">
        <v>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ht="24" customHeight="1">
      <c r="A3" s="110" t="s">
        <v>56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1" ht="24" customHeight="1">
      <c r="A4" s="110" t="s">
        <v>115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</row>
    <row r="5" spans="1:11" ht="24" customHeight="1">
      <c r="A5" s="111" t="s">
        <v>2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</row>
    <row r="6" spans="1:11" s="2" customFormat="1" ht="24" customHeight="1">
      <c r="A6" s="46"/>
      <c r="B6" s="47"/>
      <c r="C6" s="47" t="s">
        <v>97</v>
      </c>
      <c r="D6" s="47"/>
      <c r="E6" s="47"/>
      <c r="F6" s="47"/>
      <c r="G6" s="112" t="s">
        <v>27</v>
      </c>
      <c r="H6" s="112"/>
      <c r="I6" s="112"/>
      <c r="J6" s="47"/>
      <c r="K6" s="47"/>
    </row>
    <row r="7" spans="1:11" s="2" customFormat="1" ht="24" customHeight="1">
      <c r="A7" s="46"/>
      <c r="B7" s="47"/>
      <c r="C7" s="47" t="s">
        <v>64</v>
      </c>
      <c r="D7" s="47"/>
      <c r="E7" s="47" t="s">
        <v>57</v>
      </c>
      <c r="F7" s="47"/>
      <c r="G7" s="48" t="s">
        <v>58</v>
      </c>
      <c r="H7" s="48"/>
      <c r="I7" s="47"/>
      <c r="J7" s="47"/>
      <c r="K7" s="47"/>
    </row>
    <row r="8" spans="1:11" s="2" customFormat="1" ht="24" customHeight="1">
      <c r="A8" s="46"/>
      <c r="B8" s="47"/>
      <c r="C8" s="49" t="s">
        <v>65</v>
      </c>
      <c r="D8" s="47"/>
      <c r="E8" s="49" t="s">
        <v>66</v>
      </c>
      <c r="F8" s="47"/>
      <c r="G8" s="49" t="s">
        <v>59</v>
      </c>
      <c r="H8" s="48"/>
      <c r="I8" s="49" t="s">
        <v>60</v>
      </c>
      <c r="J8" s="47"/>
      <c r="K8" s="49" t="s">
        <v>61</v>
      </c>
    </row>
    <row r="9" spans="1:11" s="2" customFormat="1" ht="24" customHeight="1">
      <c r="A9" s="46"/>
      <c r="B9" s="47"/>
      <c r="C9" s="48"/>
      <c r="D9" s="47"/>
      <c r="E9" s="48"/>
      <c r="F9" s="47"/>
      <c r="G9" s="48"/>
      <c r="H9" s="48"/>
      <c r="I9" s="48"/>
      <c r="J9" s="47"/>
      <c r="K9" s="48"/>
    </row>
    <row r="10" spans="1:11" ht="24" customHeight="1">
      <c r="A10" s="50" t="s">
        <v>109</v>
      </c>
      <c r="C10" s="51">
        <v>121500000</v>
      </c>
      <c r="D10" s="51"/>
      <c r="E10" s="51">
        <v>233350000</v>
      </c>
      <c r="F10" s="51"/>
      <c r="G10" s="51">
        <v>12150000</v>
      </c>
      <c r="H10" s="52"/>
      <c r="I10" s="51">
        <v>112190632</v>
      </c>
      <c r="J10" s="51"/>
      <c r="K10" s="51">
        <f>SUM(C10:I10)</f>
        <v>479190632</v>
      </c>
    </row>
    <row r="11" spans="1:11" ht="24" customHeight="1">
      <c r="A11" s="53" t="s">
        <v>86</v>
      </c>
      <c r="C11" s="54">
        <v>0</v>
      </c>
      <c r="D11" s="52"/>
      <c r="E11" s="54">
        <v>0</v>
      </c>
      <c r="F11" s="52"/>
      <c r="G11" s="54">
        <v>0</v>
      </c>
      <c r="H11" s="52"/>
      <c r="I11" s="52">
        <f>PL!F23</f>
        <v>-3595218</v>
      </c>
      <c r="J11" s="51"/>
      <c r="K11" s="51">
        <f>SUM(C11:I11)</f>
        <v>-3595218</v>
      </c>
    </row>
    <row r="12" spans="1:11" ht="24" customHeight="1" thickBot="1">
      <c r="A12" s="50" t="s">
        <v>108</v>
      </c>
      <c r="C12" s="55">
        <f>SUM(C10:C11)</f>
        <v>121500000</v>
      </c>
      <c r="D12" s="52"/>
      <c r="E12" s="55">
        <f>SUM(E10:E11)</f>
        <v>233350000</v>
      </c>
      <c r="F12" s="52"/>
      <c r="G12" s="55">
        <f>SUM(G10:G11)</f>
        <v>12150000</v>
      </c>
      <c r="H12" s="52"/>
      <c r="I12" s="55">
        <f>SUM(I10:I11)</f>
        <v>108595414</v>
      </c>
      <c r="J12" s="52"/>
      <c r="K12" s="55">
        <f>SUM(K10:K11)</f>
        <v>475595414</v>
      </c>
    </row>
    <row r="13" spans="1:11" ht="24" customHeight="1" thickTop="1">
      <c r="A13" s="53"/>
      <c r="C13" s="56"/>
      <c r="D13" s="56"/>
      <c r="E13" s="56"/>
      <c r="F13" s="56"/>
      <c r="G13" s="56"/>
      <c r="H13" s="57"/>
      <c r="I13" s="56"/>
      <c r="J13" s="56"/>
      <c r="K13" s="56"/>
    </row>
    <row r="14" spans="1:11" ht="24" customHeight="1">
      <c r="A14" s="50" t="s">
        <v>116</v>
      </c>
      <c r="C14" s="51">
        <v>121500000</v>
      </c>
      <c r="D14" s="51"/>
      <c r="E14" s="51">
        <v>233350000</v>
      </c>
      <c r="F14" s="51"/>
      <c r="G14" s="51">
        <v>12150000</v>
      </c>
      <c r="H14" s="52"/>
      <c r="I14" s="51">
        <v>40424370</v>
      </c>
      <c r="J14" s="51"/>
      <c r="K14" s="51">
        <f>SUM(C14:I14)</f>
        <v>407424370</v>
      </c>
    </row>
    <row r="15" spans="1:11" ht="24" customHeight="1">
      <c r="A15" s="53" t="s">
        <v>86</v>
      </c>
      <c r="C15" s="54">
        <v>0</v>
      </c>
      <c r="D15" s="52"/>
      <c r="E15" s="54">
        <v>0</v>
      </c>
      <c r="F15" s="52"/>
      <c r="G15" s="54">
        <v>0</v>
      </c>
      <c r="H15" s="52"/>
      <c r="I15" s="52">
        <f>PL!D23</f>
        <v>-352710</v>
      </c>
      <c r="J15" s="51"/>
      <c r="K15" s="51">
        <f>SUM(C15:I15)</f>
        <v>-352710</v>
      </c>
    </row>
    <row r="16" spans="1:11" ht="24" customHeight="1" thickBot="1">
      <c r="A16" s="50" t="s">
        <v>117</v>
      </c>
      <c r="C16" s="55">
        <f>SUM(C14:C15)</f>
        <v>121500000</v>
      </c>
      <c r="D16" s="52"/>
      <c r="E16" s="55">
        <f>SUM(E14:E15)</f>
        <v>233350000</v>
      </c>
      <c r="F16" s="52"/>
      <c r="G16" s="55">
        <f>SUM(G14:G15)</f>
        <v>12150000</v>
      </c>
      <c r="H16" s="52"/>
      <c r="I16" s="55">
        <f>SUM(I14:I15)</f>
        <v>40071660</v>
      </c>
      <c r="J16" s="52"/>
      <c r="K16" s="55">
        <f>SUM(K14:K15)</f>
        <v>407071660</v>
      </c>
    </row>
    <row r="17" spans="1:12" ht="24" customHeight="1" thickTop="1">
      <c r="A17" s="53"/>
      <c r="C17" s="56"/>
      <c r="D17" s="56"/>
      <c r="E17" s="56"/>
      <c r="F17" s="56"/>
      <c r="G17" s="56"/>
      <c r="H17" s="56"/>
      <c r="I17" s="56"/>
      <c r="J17" s="58"/>
      <c r="K17" s="56">
        <f>K16-'BS'!E66</f>
        <v>0</v>
      </c>
      <c r="L17" s="39"/>
    </row>
    <row r="18" ht="24" customHeight="1">
      <c r="A18" s="42" t="s">
        <v>12</v>
      </c>
    </row>
  </sheetData>
  <mergeCells count="5">
    <mergeCell ref="A2:K2"/>
    <mergeCell ref="A3:K3"/>
    <mergeCell ref="A4:K4"/>
    <mergeCell ref="A5:K5"/>
    <mergeCell ref="G6:I6"/>
  </mergeCells>
  <printOptions horizontalCentered="1"/>
  <pageMargins left="0.82" right="0.393700787401575" top="0.787" bottom="0.31496062992126" header="0.31496062992126" footer="0.31496062992126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8"/>
  <sheetViews>
    <sheetView showGridLines="0" view="pageBreakPreview" zoomScaleSheetLayoutView="100" workbookViewId="0" topLeftCell="A1"/>
  </sheetViews>
  <sheetFormatPr defaultColWidth="10.57421875" defaultRowHeight="24" customHeight="1"/>
  <cols>
    <col min="1" max="1" width="57.28125" style="11" customWidth="1"/>
    <col min="2" max="2" width="6.8515625" style="11" customWidth="1"/>
    <col min="3" max="3" width="1.57421875" style="10" customWidth="1"/>
    <col min="4" max="4" width="16.28125" style="10" customWidth="1"/>
    <col min="5" max="5" width="1.421875" style="10" customWidth="1"/>
    <col min="6" max="6" width="15.8515625" style="10" customWidth="1"/>
    <col min="7" max="7" width="11.7109375" style="10" bestFit="1" customWidth="1"/>
    <col min="8" max="16384" width="10.57421875" style="10" customWidth="1"/>
  </cols>
  <sheetData>
    <row r="1" spans="2:6" s="7" customFormat="1" ht="24" customHeight="1">
      <c r="B1" s="5"/>
      <c r="C1" s="6"/>
      <c r="D1" s="6"/>
      <c r="E1" s="6"/>
      <c r="F1" s="9" t="s">
        <v>33</v>
      </c>
    </row>
    <row r="2" spans="1:6" s="7" customFormat="1" ht="24" customHeight="1">
      <c r="A2" s="4" t="s">
        <v>0</v>
      </c>
      <c r="B2" s="5"/>
      <c r="C2" s="6"/>
      <c r="D2" s="6"/>
      <c r="E2" s="6"/>
      <c r="F2" s="6"/>
    </row>
    <row r="3" spans="1:6" s="7" customFormat="1" ht="24" customHeight="1">
      <c r="A3" s="18" t="s">
        <v>42</v>
      </c>
      <c r="B3" s="5"/>
      <c r="C3" s="6"/>
      <c r="D3" s="6"/>
      <c r="E3" s="6"/>
      <c r="F3" s="6"/>
    </row>
    <row r="4" spans="1:6" s="7" customFormat="1" ht="24" customHeight="1">
      <c r="A4" s="4" t="s">
        <v>115</v>
      </c>
      <c r="B4" s="5"/>
      <c r="C4" s="6"/>
      <c r="D4" s="6"/>
      <c r="E4" s="6"/>
      <c r="F4" s="6"/>
    </row>
    <row r="5" spans="2:6" s="7" customFormat="1" ht="24" customHeight="1">
      <c r="B5" s="5"/>
      <c r="C5" s="6"/>
      <c r="D5" s="8"/>
      <c r="E5" s="6"/>
      <c r="F5" s="9" t="s">
        <v>2</v>
      </c>
    </row>
    <row r="6" spans="2:6" ht="24" customHeight="1">
      <c r="B6" s="12"/>
      <c r="C6" s="13"/>
      <c r="D6" s="31">
        <v>2566</v>
      </c>
      <c r="E6" s="32"/>
      <c r="F6" s="31">
        <v>2565</v>
      </c>
    </row>
    <row r="7" spans="1:6" ht="24" customHeight="1">
      <c r="A7" s="3" t="s">
        <v>62</v>
      </c>
      <c r="B7" s="36"/>
      <c r="D7" s="19"/>
      <c r="E7" s="19"/>
      <c r="F7" s="19"/>
    </row>
    <row r="8" spans="1:6" ht="24" customHeight="1">
      <c r="A8" s="11" t="s">
        <v>122</v>
      </c>
      <c r="B8" s="36"/>
      <c r="D8" s="21">
        <f>PL!D19</f>
        <v>-968334</v>
      </c>
      <c r="E8" s="21"/>
      <c r="F8" s="21">
        <f>PL!F19</f>
        <v>-4394657</v>
      </c>
    </row>
    <row r="9" spans="1:6" ht="24" customHeight="1">
      <c r="A9" s="11" t="s">
        <v>110</v>
      </c>
      <c r="B9" s="36"/>
      <c r="D9" s="20"/>
      <c r="E9" s="20"/>
      <c r="F9" s="20"/>
    </row>
    <row r="10" spans="1:6" ht="24" customHeight="1">
      <c r="A10" s="11" t="s">
        <v>43</v>
      </c>
      <c r="B10" s="36"/>
      <c r="D10" s="20"/>
      <c r="E10" s="20"/>
      <c r="F10" s="20"/>
    </row>
    <row r="11" spans="1:6" ht="24" customHeight="1">
      <c r="A11" s="16" t="s">
        <v>44</v>
      </c>
      <c r="B11" s="36"/>
      <c r="D11" s="21">
        <v>4740562</v>
      </c>
      <c r="E11" s="20"/>
      <c r="F11" s="21">
        <v>5378216</v>
      </c>
    </row>
    <row r="12" spans="1:6" ht="24" customHeight="1">
      <c r="A12" s="40" t="s">
        <v>111</v>
      </c>
      <c r="B12" s="36"/>
      <c r="D12" s="20">
        <v>-569438</v>
      </c>
      <c r="E12" s="20"/>
      <c r="F12" s="20">
        <v>803104</v>
      </c>
    </row>
    <row r="13" spans="1:6" ht="24" customHeight="1">
      <c r="A13" s="16" t="s">
        <v>112</v>
      </c>
      <c r="B13" s="36"/>
      <c r="D13" s="20">
        <v>268220</v>
      </c>
      <c r="E13" s="20"/>
      <c r="F13" s="20">
        <v>286255</v>
      </c>
    </row>
    <row r="14" spans="1:6" ht="24" customHeight="1">
      <c r="A14" s="16" t="s">
        <v>99</v>
      </c>
      <c r="B14" s="36"/>
      <c r="D14" s="20">
        <v>-4011</v>
      </c>
      <c r="E14" s="20"/>
      <c r="F14" s="20">
        <v>0</v>
      </c>
    </row>
    <row r="15" spans="1:6" ht="24" customHeight="1">
      <c r="A15" s="11" t="s">
        <v>45</v>
      </c>
      <c r="B15" s="36"/>
      <c r="D15" s="20">
        <v>1524657</v>
      </c>
      <c r="E15" s="20"/>
      <c r="F15" s="20">
        <v>1363069</v>
      </c>
    </row>
    <row r="16" spans="1:6" ht="24" customHeight="1">
      <c r="A16" s="11" t="s">
        <v>123</v>
      </c>
      <c r="B16" s="36"/>
      <c r="D16" s="20">
        <v>272149</v>
      </c>
      <c r="E16" s="20"/>
      <c r="F16" s="20">
        <v>-624499</v>
      </c>
    </row>
    <row r="17" spans="1:6" ht="24" customHeight="1">
      <c r="A17" s="11" t="s">
        <v>46</v>
      </c>
      <c r="B17" s="36"/>
      <c r="D17" s="20">
        <v>-72453</v>
      </c>
      <c r="E17" s="20"/>
      <c r="F17" s="20">
        <v>-50608</v>
      </c>
    </row>
    <row r="18" spans="1:6" ht="24" customHeight="1">
      <c r="A18" s="41" t="s">
        <v>106</v>
      </c>
      <c r="B18" s="36"/>
      <c r="D18" s="23">
        <v>54424</v>
      </c>
      <c r="E18" s="20"/>
      <c r="F18" s="23">
        <v>71539.01</v>
      </c>
    </row>
    <row r="19" spans="1:6" ht="24" customHeight="1">
      <c r="A19" s="11" t="s">
        <v>105</v>
      </c>
      <c r="B19" s="36"/>
      <c r="D19" s="20">
        <f>SUM(D8:D18)</f>
        <v>5245776</v>
      </c>
      <c r="E19" s="20"/>
      <c r="F19" s="20">
        <f>SUM(F8:F18)</f>
        <v>2832419.01</v>
      </c>
    </row>
    <row r="20" spans="1:6" ht="24" customHeight="1">
      <c r="A20" s="11" t="s">
        <v>87</v>
      </c>
      <c r="B20" s="36"/>
      <c r="D20" s="20"/>
      <c r="E20" s="20"/>
      <c r="F20" s="20"/>
    </row>
    <row r="21" spans="1:6" ht="24" customHeight="1">
      <c r="A21" s="11" t="s">
        <v>70</v>
      </c>
      <c r="B21" s="36"/>
      <c r="D21" s="20">
        <v>-6106978</v>
      </c>
      <c r="E21" s="20"/>
      <c r="F21" s="20">
        <v>23842688</v>
      </c>
    </row>
    <row r="22" spans="1:6" ht="24" customHeight="1">
      <c r="A22" s="11" t="s">
        <v>47</v>
      </c>
      <c r="B22" s="36"/>
      <c r="D22" s="20">
        <v>-6760526</v>
      </c>
      <c r="E22" s="20"/>
      <c r="F22" s="20">
        <v>-17188699</v>
      </c>
    </row>
    <row r="23" spans="1:6" ht="24" customHeight="1">
      <c r="A23" s="16" t="s">
        <v>48</v>
      </c>
      <c r="B23" s="36"/>
      <c r="D23" s="20">
        <v>-292378</v>
      </c>
      <c r="E23" s="20"/>
      <c r="F23" s="20">
        <v>-1391</v>
      </c>
    </row>
    <row r="24" spans="1:6" ht="24" customHeight="1">
      <c r="A24" s="16" t="s">
        <v>113</v>
      </c>
      <c r="B24" s="36"/>
      <c r="D24" s="20">
        <v>0</v>
      </c>
      <c r="E24" s="20"/>
      <c r="F24" s="20">
        <v>885</v>
      </c>
    </row>
    <row r="25" spans="1:6" ht="24" customHeight="1">
      <c r="A25" s="11" t="s">
        <v>49</v>
      </c>
      <c r="B25" s="36"/>
      <c r="D25" s="20"/>
      <c r="E25" s="20"/>
      <c r="F25" s="20"/>
    </row>
    <row r="26" spans="1:6" ht="24" customHeight="1">
      <c r="A26" s="16" t="s">
        <v>71</v>
      </c>
      <c r="B26" s="36"/>
      <c r="D26" s="20">
        <v>-1341228</v>
      </c>
      <c r="E26" s="20"/>
      <c r="F26" s="20">
        <v>24246054</v>
      </c>
    </row>
    <row r="27" spans="1:6" ht="24" customHeight="1">
      <c r="A27" s="16" t="s">
        <v>114</v>
      </c>
      <c r="B27" s="36"/>
      <c r="D27" s="20">
        <v>293868</v>
      </c>
      <c r="E27" s="20"/>
      <c r="F27" s="20">
        <v>4661496</v>
      </c>
    </row>
    <row r="28" spans="1:6" ht="24" customHeight="1">
      <c r="A28" s="16" t="s">
        <v>50</v>
      </c>
      <c r="B28" s="36"/>
      <c r="D28" s="21">
        <v>-227791</v>
      </c>
      <c r="E28" s="21"/>
      <c r="F28" s="21">
        <v>-271049</v>
      </c>
    </row>
    <row r="29" spans="1:6" ht="24" customHeight="1">
      <c r="A29" s="16" t="s">
        <v>92</v>
      </c>
      <c r="B29" s="36"/>
      <c r="D29" s="23">
        <v>-297700</v>
      </c>
      <c r="E29" s="20"/>
      <c r="F29" s="23">
        <v>0</v>
      </c>
    </row>
    <row r="30" spans="1:6" ht="24" customHeight="1">
      <c r="A30" s="16" t="s">
        <v>132</v>
      </c>
      <c r="B30" s="36"/>
      <c r="D30" s="20">
        <f>SUM(D19:E29)</f>
        <v>-9486957</v>
      </c>
      <c r="E30" s="20"/>
      <c r="F30" s="20">
        <f>SUM(F19:G28)</f>
        <v>38122403.01</v>
      </c>
    </row>
    <row r="31" spans="1:6" ht="24" customHeight="1">
      <c r="A31" s="40" t="s">
        <v>102</v>
      </c>
      <c r="B31" s="36"/>
      <c r="D31" s="20">
        <v>-54424</v>
      </c>
      <c r="E31" s="20"/>
      <c r="F31" s="20">
        <v>-71539.01</v>
      </c>
    </row>
    <row r="32" spans="1:6" ht="24" customHeight="1">
      <c r="A32" s="16" t="s">
        <v>72</v>
      </c>
      <c r="B32" s="36"/>
      <c r="D32" s="23">
        <v>0</v>
      </c>
      <c r="E32" s="20"/>
      <c r="F32" s="23">
        <v>-894</v>
      </c>
    </row>
    <row r="33" spans="1:6" ht="24" customHeight="1">
      <c r="A33" s="18" t="s">
        <v>124</v>
      </c>
      <c r="B33" s="36"/>
      <c r="D33" s="23">
        <f>SUM(D30:D32)</f>
        <v>-9541381</v>
      </c>
      <c r="E33" s="20"/>
      <c r="F33" s="23">
        <f>SUM(F30:F32)</f>
        <v>38049970</v>
      </c>
    </row>
    <row r="34" spans="2:6" ht="24" customHeight="1">
      <c r="B34" s="36"/>
      <c r="D34" s="24"/>
      <c r="E34" s="25"/>
      <c r="F34" s="24"/>
    </row>
    <row r="35" spans="1:2" ht="24" customHeight="1">
      <c r="A35" s="17" t="s">
        <v>12</v>
      </c>
      <c r="B35" s="36"/>
    </row>
    <row r="36" spans="4:6" s="28" customFormat="1" ht="24" customHeight="1">
      <c r="D36" s="29"/>
      <c r="E36" s="30"/>
      <c r="F36" s="9" t="s">
        <v>33</v>
      </c>
    </row>
    <row r="37" spans="1:6" s="7" customFormat="1" ht="24" customHeight="1">
      <c r="A37" s="4" t="s">
        <v>0</v>
      </c>
      <c r="B37" s="5"/>
      <c r="C37" s="6"/>
      <c r="D37" s="6"/>
      <c r="E37" s="6"/>
      <c r="F37" s="6"/>
    </row>
    <row r="38" spans="1:6" s="7" customFormat="1" ht="24" customHeight="1">
      <c r="A38" s="18" t="s">
        <v>51</v>
      </c>
      <c r="B38" s="5"/>
      <c r="C38" s="6"/>
      <c r="D38" s="6"/>
      <c r="E38" s="6"/>
      <c r="F38" s="6"/>
    </row>
    <row r="39" spans="1:6" s="7" customFormat="1" ht="24" customHeight="1">
      <c r="A39" s="4" t="s">
        <v>115</v>
      </c>
      <c r="B39" s="5"/>
      <c r="C39" s="6"/>
      <c r="D39" s="6"/>
      <c r="E39" s="6"/>
      <c r="F39" s="6"/>
    </row>
    <row r="40" spans="2:6" s="7" customFormat="1" ht="24" customHeight="1">
      <c r="B40" s="5"/>
      <c r="C40" s="6"/>
      <c r="D40" s="8"/>
      <c r="E40" s="6"/>
      <c r="F40" s="9" t="s">
        <v>2</v>
      </c>
    </row>
    <row r="41" spans="2:6" ht="24" customHeight="1">
      <c r="B41" s="12"/>
      <c r="C41" s="13"/>
      <c r="D41" s="31">
        <v>2566</v>
      </c>
      <c r="E41" s="32"/>
      <c r="F41" s="31">
        <v>2565</v>
      </c>
    </row>
    <row r="42" spans="1:6" ht="24" customHeight="1">
      <c r="A42" s="3" t="s">
        <v>63</v>
      </c>
      <c r="B42" s="36"/>
      <c r="D42" s="24"/>
      <c r="E42" s="25"/>
      <c r="F42" s="24"/>
    </row>
    <row r="43" spans="1:6" ht="24" customHeight="1">
      <c r="A43" s="27" t="s">
        <v>103</v>
      </c>
      <c r="B43" s="36"/>
      <c r="D43" s="21">
        <v>-2150348</v>
      </c>
      <c r="E43" s="21"/>
      <c r="F43" s="21">
        <v>-1500649</v>
      </c>
    </row>
    <row r="44" spans="1:6" ht="24" customHeight="1">
      <c r="A44" s="27" t="s">
        <v>84</v>
      </c>
      <c r="B44" s="36"/>
      <c r="D44" s="21">
        <v>12109</v>
      </c>
      <c r="E44" s="21"/>
      <c r="F44" s="21">
        <v>0</v>
      </c>
    </row>
    <row r="45" spans="1:6" ht="24" customHeight="1">
      <c r="A45" s="27" t="s">
        <v>93</v>
      </c>
      <c r="B45" s="36"/>
      <c r="D45" s="21">
        <v>6270</v>
      </c>
      <c r="E45" s="21"/>
      <c r="F45" s="21">
        <v>2557</v>
      </c>
    </row>
    <row r="46" spans="1:6" ht="24" customHeight="1">
      <c r="A46" s="3" t="s">
        <v>91</v>
      </c>
      <c r="B46" s="36"/>
      <c r="D46" s="22">
        <f>SUM(D43:D45)</f>
        <v>-2131969</v>
      </c>
      <c r="E46" s="20"/>
      <c r="F46" s="22">
        <f>SUM(F43:F45)</f>
        <v>-1498092</v>
      </c>
    </row>
    <row r="47" spans="1:6" ht="24" customHeight="1">
      <c r="A47" s="3" t="s">
        <v>88</v>
      </c>
      <c r="B47" s="36"/>
      <c r="D47" s="20"/>
      <c r="E47" s="20"/>
      <c r="F47" s="20"/>
    </row>
    <row r="48" spans="1:6" ht="24" customHeight="1">
      <c r="A48" s="11" t="s">
        <v>98</v>
      </c>
      <c r="B48" s="36"/>
      <c r="D48" s="20">
        <v>-252925</v>
      </c>
      <c r="E48" s="20"/>
      <c r="F48" s="20">
        <v>-553811</v>
      </c>
    </row>
    <row r="49" spans="1:6" ht="24" customHeight="1">
      <c r="A49" s="3" t="s">
        <v>52</v>
      </c>
      <c r="B49" s="36"/>
      <c r="D49" s="22">
        <f>SUM(D48:D48)</f>
        <v>-252925</v>
      </c>
      <c r="E49" s="20"/>
      <c r="F49" s="22">
        <f>SUM(F48:F48)</f>
        <v>-553811</v>
      </c>
    </row>
    <row r="50" spans="1:6" ht="24" customHeight="1">
      <c r="A50" s="3" t="s">
        <v>131</v>
      </c>
      <c r="B50" s="36"/>
      <c r="D50" s="21">
        <f>SUM(D49,D46,D33)</f>
        <v>-11926275</v>
      </c>
      <c r="E50" s="20"/>
      <c r="F50" s="21">
        <f>SUM(F49,F46,F33)</f>
        <v>35998067</v>
      </c>
    </row>
    <row r="51" spans="1:6" ht="24" customHeight="1">
      <c r="A51" s="18" t="s">
        <v>53</v>
      </c>
      <c r="B51" s="36"/>
      <c r="D51" s="23">
        <f>'BS'!G11</f>
        <v>91168148</v>
      </c>
      <c r="E51" s="20"/>
      <c r="F51" s="23">
        <v>74856494</v>
      </c>
    </row>
    <row r="52" spans="1:6" ht="24" customHeight="1" thickBot="1">
      <c r="A52" s="4" t="s">
        <v>54</v>
      </c>
      <c r="B52" s="36"/>
      <c r="D52" s="34">
        <f>SUM(D50:D51)</f>
        <v>79241873</v>
      </c>
      <c r="E52" s="20"/>
      <c r="F52" s="34">
        <f>SUM(F50:F51)</f>
        <v>110854561</v>
      </c>
    </row>
    <row r="53" spans="1:6" ht="24" customHeight="1" thickTop="1">
      <c r="A53" s="4"/>
      <c r="B53" s="36"/>
      <c r="D53" s="38">
        <f>D52-'BS'!E11</f>
        <v>0</v>
      </c>
      <c r="E53" s="20"/>
      <c r="F53" s="20"/>
    </row>
    <row r="54" spans="1:6" ht="24" customHeight="1">
      <c r="A54" s="71" t="s">
        <v>73</v>
      </c>
      <c r="B54" s="36"/>
      <c r="D54" s="20"/>
      <c r="E54" s="20"/>
      <c r="F54" s="20"/>
    </row>
    <row r="55" spans="1:6" ht="24" customHeight="1">
      <c r="A55" s="16" t="s">
        <v>74</v>
      </c>
      <c r="B55" s="36"/>
      <c r="D55" s="20"/>
      <c r="E55" s="20"/>
      <c r="F55" s="20"/>
    </row>
    <row r="56" spans="1:6" ht="24" customHeight="1">
      <c r="A56" s="40" t="s">
        <v>104</v>
      </c>
      <c r="B56" s="36"/>
      <c r="D56" s="20">
        <v>117590</v>
      </c>
      <c r="E56" s="20"/>
      <c r="F56" s="20">
        <v>1071255</v>
      </c>
    </row>
    <row r="57" spans="1:6" ht="24" customHeight="1">
      <c r="A57" s="16"/>
      <c r="B57" s="36"/>
      <c r="D57" s="20"/>
      <c r="E57" s="20"/>
      <c r="F57" s="20"/>
    </row>
    <row r="58" spans="1:2" ht="24" customHeight="1">
      <c r="A58" s="17" t="s">
        <v>12</v>
      </c>
      <c r="B58" s="36"/>
    </row>
  </sheetData>
  <printOptions horizontalCentered="1"/>
  <pageMargins left="0.82" right="0.31496062992126" top="0.78740157480315" bottom="0.19" header="0.31496062992126" footer="0.31496062992126"/>
  <pageSetup fitToHeight="6" horizontalDpi="600" verticalDpi="600" orientation="portrait" paperSize="9" scale="90" r:id="rId1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 &amp; Young</dc:creator>
  <cp:keywords/>
  <dc:description/>
  <cp:lastModifiedBy>Ketsuda Piasawat</cp:lastModifiedBy>
  <cp:lastPrinted>2023-04-21T01:37:03Z</cp:lastPrinted>
  <dcterms:created xsi:type="dcterms:W3CDTF">2011-05-02T09:09:37Z</dcterms:created>
  <dcterms:modified xsi:type="dcterms:W3CDTF">2023-05-10T09:07:21Z</dcterms:modified>
  <cp:category/>
  <cp:version/>
  <cp:contentType/>
  <cp:contentStatus/>
</cp:coreProperties>
</file>