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\L_Thai Poly Acrylic\2025\Q2'2025\SET\"/>
    </mc:Choice>
  </mc:AlternateContent>
  <xr:revisionPtr revIDLastSave="0" documentId="13_ncr:1_{B534918D-6601-4F02-9DEB-8D2028EEED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S" sheetId="6" r:id="rId1"/>
    <sheet name="PL" sheetId="4" r:id="rId2"/>
    <sheet name="CE" sheetId="2" r:id="rId3"/>
    <sheet name="CF" sheetId="8" r:id="rId4"/>
  </sheets>
  <definedNames>
    <definedName name="_xlnm.Print_Area" localSheetId="0">BS!$A$1:$G$74</definedName>
    <definedName name="_xlnm.Print_Area" localSheetId="2">CE!$A$1:$J$24</definedName>
    <definedName name="_xlnm.Print_Area" localSheetId="3">CF!$A$1:$G$59</definedName>
    <definedName name="_xlnm.Print_Area" localSheetId="1">PL!$A$1:$G$70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7" i="4" l="1"/>
  <c r="G32" i="4"/>
  <c r="E32" i="4"/>
  <c r="G67" i="4"/>
  <c r="F20" i="2"/>
  <c r="D20" i="2"/>
  <c r="B20" i="2"/>
  <c r="F19" i="2"/>
  <c r="D19" i="2"/>
  <c r="B19" i="2"/>
  <c r="B14" i="2"/>
  <c r="D14" i="2"/>
  <c r="F14" i="2"/>
  <c r="F12" i="2"/>
  <c r="D12" i="2"/>
  <c r="B12" i="2"/>
  <c r="G62" i="4" l="1"/>
  <c r="E62" i="4"/>
  <c r="H18" i="2" s="1"/>
  <c r="J18" i="2" s="1"/>
  <c r="E27" i="4"/>
  <c r="G27" i="4"/>
  <c r="E15" i="6"/>
  <c r="E40" i="6"/>
  <c r="G64" i="6" l="1"/>
  <c r="G63" i="6"/>
  <c r="G61" i="6"/>
  <c r="G60" i="6"/>
  <c r="G44" i="6"/>
  <c r="G45" i="6" s="1"/>
  <c r="E44" i="6"/>
  <c r="G40" i="6"/>
  <c r="G22" i="6"/>
  <c r="G23" i="6" s="1"/>
  <c r="E22" i="6"/>
  <c r="G15" i="6"/>
  <c r="G65" i="6" l="1"/>
  <c r="G66" i="6" s="1"/>
  <c r="G67" i="6" s="1"/>
  <c r="E45" i="6"/>
  <c r="E23" i="6"/>
  <c r="G50" i="8" l="1"/>
  <c r="G46" i="8"/>
  <c r="G51" i="4"/>
  <c r="G46" i="4"/>
  <c r="G16" i="4"/>
  <c r="G11" i="4"/>
  <c r="J13" i="2"/>
  <c r="J10" i="2"/>
  <c r="G17" i="4" l="1"/>
  <c r="G19" i="4" s="1"/>
  <c r="G21" i="4" s="1"/>
  <c r="G52" i="4"/>
  <c r="G54" i="4" s="1"/>
  <c r="G56" i="4" s="1"/>
  <c r="E46" i="8"/>
  <c r="G64" i="4" l="1"/>
  <c r="G29" i="4"/>
  <c r="H11" i="2"/>
  <c r="E52" i="8"/>
  <c r="H12" i="2" l="1"/>
  <c r="H14" i="2" s="1"/>
  <c r="J11" i="2"/>
  <c r="J12" i="2" s="1"/>
  <c r="J14" i="2" s="1"/>
  <c r="E50" i="8"/>
  <c r="E16" i="4" l="1"/>
  <c r="E11" i="4"/>
  <c r="E17" i="4" l="1"/>
  <c r="E19" i="4" s="1"/>
  <c r="E21" i="4" l="1"/>
  <c r="G8" i="8"/>
  <c r="G20" i="8" s="1"/>
  <c r="G30" i="8" s="1"/>
  <c r="G33" i="8" s="1"/>
  <c r="G51" i="8" s="1"/>
  <c r="G53" i="8" s="1"/>
  <c r="E46" i="4"/>
  <c r="E51" i="4"/>
  <c r="E29" i="4" l="1"/>
  <c r="E52" i="4"/>
  <c r="E54" i="4" s="1"/>
  <c r="E8" i="8" l="1"/>
  <c r="E20" i="8" s="1"/>
  <c r="E30" i="8" s="1"/>
  <c r="E56" i="4"/>
  <c r="J16" i="2"/>
  <c r="H17" i="2" l="1"/>
  <c r="E64" i="4"/>
  <c r="E33" i="8"/>
  <c r="J17" i="2" l="1"/>
  <c r="J19" i="2" s="1"/>
  <c r="J20" i="2" s="1"/>
  <c r="H19" i="2"/>
  <c r="H20" i="2" s="1"/>
  <c r="E64" i="6" s="1"/>
  <c r="E65" i="6" s="1"/>
  <c r="E66" i="6" s="1"/>
  <c r="E67" i="6" s="1"/>
  <c r="E51" i="8"/>
  <c r="J21" i="2" l="1"/>
  <c r="E53" i="8"/>
  <c r="E54" i="8" s="1"/>
</calcChain>
</file>

<file path=xl/sharedStrings.xml><?xml version="1.0" encoding="utf-8"?>
<sst xmlns="http://schemas.openxmlformats.org/spreadsheetml/2006/main" count="214" uniqueCount="144">
  <si>
    <t>Thai Poly Acrylic Public Company Limited</t>
  </si>
  <si>
    <t>(Unit: Baht)</t>
  </si>
  <si>
    <t>Note</t>
  </si>
  <si>
    <t>(Unaudited</t>
  </si>
  <si>
    <t>but reviewed)</t>
  </si>
  <si>
    <t>Assets</t>
  </si>
  <si>
    <t>Current assets</t>
  </si>
  <si>
    <t>Cash and cash equivalents</t>
  </si>
  <si>
    <t>Other current assets</t>
  </si>
  <si>
    <t>Non-current assets</t>
  </si>
  <si>
    <t>Total non-current assets</t>
  </si>
  <si>
    <t>Total assets</t>
  </si>
  <si>
    <t>Liabilities and shareholders' equity</t>
  </si>
  <si>
    <t>Current liabilities</t>
  </si>
  <si>
    <t>Other current liabilities</t>
  </si>
  <si>
    <t>Total current liabilities</t>
  </si>
  <si>
    <t>Non-current liabilities</t>
  </si>
  <si>
    <t>Total non-current liabilities</t>
  </si>
  <si>
    <t>Total liabilities</t>
  </si>
  <si>
    <t>Shareholders' equity</t>
  </si>
  <si>
    <t>Share capital</t>
  </si>
  <si>
    <t xml:space="preserve">   Registered</t>
  </si>
  <si>
    <t>Share premium</t>
  </si>
  <si>
    <t>Retained earnings</t>
  </si>
  <si>
    <t xml:space="preserve">   Unappropriated</t>
  </si>
  <si>
    <t>Total shareholders' equity</t>
  </si>
  <si>
    <t>Total liabilities and shareholders' equity</t>
  </si>
  <si>
    <t>Directors</t>
  </si>
  <si>
    <t>Revenues</t>
  </si>
  <si>
    <t>Other income</t>
  </si>
  <si>
    <t>Total revenues</t>
  </si>
  <si>
    <t>Expenses</t>
  </si>
  <si>
    <t>Administrative expenses</t>
  </si>
  <si>
    <t>Total expenses</t>
  </si>
  <si>
    <t xml:space="preserve">   Depreciation and amortisation</t>
  </si>
  <si>
    <t xml:space="preserve">   Interest income</t>
  </si>
  <si>
    <t xml:space="preserve">   changes in operating assets and liabilities</t>
  </si>
  <si>
    <t xml:space="preserve">   Inventories</t>
  </si>
  <si>
    <t xml:space="preserve">   Other current assets</t>
  </si>
  <si>
    <t>Operating liabilities increase (decrease)</t>
  </si>
  <si>
    <t xml:space="preserve">   Other current liabilities</t>
  </si>
  <si>
    <t>Net cash flows used in financing activities</t>
  </si>
  <si>
    <t>Cash and cash equivalents at beginning of period</t>
  </si>
  <si>
    <t>Cash and cash equivalents at end of period</t>
  </si>
  <si>
    <t>(Unaudited but reviewed)</t>
  </si>
  <si>
    <t>Issued and fully</t>
  </si>
  <si>
    <t xml:space="preserve">Retained earnings </t>
  </si>
  <si>
    <t>Unappropriated</t>
  </si>
  <si>
    <t>Total</t>
  </si>
  <si>
    <t>Other comprehensive income for the period</t>
  </si>
  <si>
    <t>Total comprehensive income for the period</t>
  </si>
  <si>
    <t>share capital</t>
  </si>
  <si>
    <t>Profit or loss:</t>
  </si>
  <si>
    <t xml:space="preserve">   Appropriated - statutory reserve</t>
  </si>
  <si>
    <t xml:space="preserve">Inventories </t>
  </si>
  <si>
    <t>Total current assets</t>
  </si>
  <si>
    <t>Property, plant and equipment</t>
  </si>
  <si>
    <t xml:space="preserve"> paid-up</t>
  </si>
  <si>
    <t>Non-cash transactions</t>
  </si>
  <si>
    <t>Statement of financial position</t>
  </si>
  <si>
    <t>(Audited)</t>
  </si>
  <si>
    <t>Statement of financial position (continued)</t>
  </si>
  <si>
    <t>Statement of comprehensive income</t>
  </si>
  <si>
    <t>Statement of changes in shareholders' equity</t>
  </si>
  <si>
    <t xml:space="preserve">      121,500,000 ordinary shares of Baht 1 each </t>
  </si>
  <si>
    <t>Deferred tax assets</t>
  </si>
  <si>
    <t>Cost of sales and services</t>
  </si>
  <si>
    <t>Operating assets (increase) decrease</t>
  </si>
  <si>
    <t>Net cash flows used in investing activities</t>
  </si>
  <si>
    <t>Cash flows from operating activities</t>
  </si>
  <si>
    <t>Selling and distribution expenses</t>
  </si>
  <si>
    <t>Sales and service income</t>
  </si>
  <si>
    <t>Current portion of lease liabilities</t>
  </si>
  <si>
    <t>Finance cost</t>
  </si>
  <si>
    <t xml:space="preserve">   Cash paid for interest expenses</t>
  </si>
  <si>
    <t>Cash received from interest income</t>
  </si>
  <si>
    <t xml:space="preserve">   Accounts payable on asset acquisition</t>
  </si>
  <si>
    <t>Cash flow statement</t>
  </si>
  <si>
    <t>Cash flow statement (continued)</t>
  </si>
  <si>
    <t>Supplemental cash flow information</t>
  </si>
  <si>
    <t xml:space="preserve">Profit from operating activities before </t>
  </si>
  <si>
    <t xml:space="preserve">   Finance cost</t>
  </si>
  <si>
    <t>Profit (loss) for the period</t>
  </si>
  <si>
    <t>Earnings (loss) per share</t>
  </si>
  <si>
    <t>Basic earnings (loss) per share</t>
  </si>
  <si>
    <t>Advance received from customers</t>
  </si>
  <si>
    <t xml:space="preserve">   Advance received from customers</t>
  </si>
  <si>
    <t>Dividend paid</t>
  </si>
  <si>
    <t>Balance as at 1 January 2024</t>
  </si>
  <si>
    <t>Balance as at 30 June 2024</t>
  </si>
  <si>
    <t>Intangible assets - computer softwares</t>
  </si>
  <si>
    <t>Lease liabilities, net of current portion</t>
  </si>
  <si>
    <t xml:space="preserve">   Issued and fully paid</t>
  </si>
  <si>
    <t xml:space="preserve">   Reduce cost of inventory to net realisable value (reversal)</t>
  </si>
  <si>
    <t>Profit for the period</t>
  </si>
  <si>
    <t xml:space="preserve">Income tax income (expenses) </t>
  </si>
  <si>
    <t xml:space="preserve">   net cash provided by (paid from) operating activities</t>
  </si>
  <si>
    <t>Payment of principal portion of lease liabilities</t>
  </si>
  <si>
    <t>For the six-month period ended 30 June 2025</t>
  </si>
  <si>
    <t>Balance as at 1 January 2025</t>
  </si>
  <si>
    <t>Balance as at 30 June 2025</t>
  </si>
  <si>
    <t>30 June 2025</t>
  </si>
  <si>
    <t>31 December 2024</t>
  </si>
  <si>
    <t>Trade and other current receivables</t>
  </si>
  <si>
    <t xml:space="preserve"> </t>
  </si>
  <si>
    <t>Other non-current assets</t>
  </si>
  <si>
    <t>Trade and other current payables</t>
  </si>
  <si>
    <t>Other current financial liability - forward contract</t>
  </si>
  <si>
    <t>Non-current provision for employee benefits</t>
  </si>
  <si>
    <t>Other comprehensive income:</t>
  </si>
  <si>
    <t>Other comprehensive income not to be reclassified </t>
  </si>
  <si>
    <t xml:space="preserve">   to profit or loss in subsequent periods</t>
  </si>
  <si>
    <t>Profit (loss) before income tax income</t>
  </si>
  <si>
    <t>Operating profit (loss)</t>
  </si>
  <si>
    <t>Income tax expenses</t>
  </si>
  <si>
    <t>Profit (loss) before income tax expenses</t>
  </si>
  <si>
    <t>Appropriated</t>
  </si>
  <si>
    <t>Other comprehensive income for the year</t>
  </si>
  <si>
    <t>Loss for the period</t>
  </si>
  <si>
    <t>The accompanying notes are an integral part of the financial statements.</t>
  </si>
  <si>
    <t>Profit (loss) before tax</t>
  </si>
  <si>
    <t xml:space="preserve">Adjustments to reconcile profit (loss) before tax to </t>
  </si>
  <si>
    <t xml:space="preserve">   Expected credit loss</t>
  </si>
  <si>
    <t xml:space="preserve">   Provision for employee benefits</t>
  </si>
  <si>
    <t xml:space="preserve">   Unrealised loss (gain) on exchange</t>
  </si>
  <si>
    <t xml:space="preserve">   Cash paid for employee benefits</t>
  </si>
  <si>
    <t xml:space="preserve">   Trade and other current payables </t>
  </si>
  <si>
    <t xml:space="preserve">   Cash paid for income tax</t>
  </si>
  <si>
    <t>Cash flows used in operating activities</t>
  </si>
  <si>
    <t>Net cash flows used in operating activities</t>
  </si>
  <si>
    <t>Net decrease in cash and cash equivalents</t>
  </si>
  <si>
    <t>As at 30 June 2025</t>
  </si>
  <si>
    <t>For the three-month period ended 30 June 2025</t>
  </si>
  <si>
    <t>Basic loss per share</t>
  </si>
  <si>
    <t>Dividend paid (Note 11)</t>
  </si>
  <si>
    <t xml:space="preserve">   Employees termination expense </t>
  </si>
  <si>
    <t>Cash flows from investing activities</t>
  </si>
  <si>
    <t>Cash flows from financing activities</t>
  </si>
  <si>
    <t>Remeasurement loss on defined benefit plan - net of income tax</t>
  </si>
  <si>
    <t xml:space="preserve">   Trade and other current receivables</t>
  </si>
  <si>
    <t>Other current financial assets - fixed deposit</t>
  </si>
  <si>
    <t>Other non-current financial assets - fixed deposit</t>
  </si>
  <si>
    <t>Decrese (increase) in current financial assets</t>
  </si>
  <si>
    <t>Cash paid for machinery, equipment and intangible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</si>
</sst>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0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00000"/>
    <numFmt numFmtId="167" formatCode="&quot;RD$&quot;#,##0.00_);[Red]\(&quot;RD$&quot;#,##0.00\)"/>
    <numFmt numFmtId="168" formatCode="&quot;RD$&quot;#,##0_);[Red]\(&quot;RD$&quot;#,##0\)"/>
    <numFmt numFmtId="169" formatCode="_-* #,##0_-;\-* #,##0_-;_-* &quot;-&quot;_-;_-@_-"/>
    <numFmt numFmtId="170" formatCode="\t&quot;$&quot;#,##0.00_);\(\t&quot;$&quot;#,##0.00\)"/>
    <numFmt numFmtId="171" formatCode="_(* #,##0.00_);_(* \(#,##0.00\);_(* \-??_);_(@_)"/>
    <numFmt numFmtId="172" formatCode="\t#,##0_);[Red]\(\t#,##0\)"/>
    <numFmt numFmtId="173" formatCode="\t#,##0_);[Red]&quot;(t&quot;#,##0\)"/>
    <numFmt numFmtId="174" formatCode="General_)"/>
    <numFmt numFmtId="175" formatCode="_-* #,##0.00_-;\-* #,##0.00_-;_-* &quot;-&quot;??_-;_-@_-"/>
    <numFmt numFmtId="176" formatCode="_ * #\!\,##0_ ;_ * &quot;\&quot;\!\-#\!\,##0_ ;_ * &quot;-&quot;_ ;_ @_ "/>
    <numFmt numFmtId="177" formatCode="0.0000"/>
    <numFmt numFmtId="178" formatCode="0.0000000"/>
    <numFmt numFmtId="179" formatCode="0.00000%"/>
    <numFmt numFmtId="180" formatCode="0.000"/>
    <numFmt numFmtId="181" formatCode="#,##0.0_);\(#,##0.0\)"/>
    <numFmt numFmtId="182" formatCode="_-&quot;$&quot;* #,##0_-;\-&quot;$&quot;* #,##0_-;_-&quot;$&quot;* &quot;-&quot;_-;_-@_-"/>
    <numFmt numFmtId="183" formatCode="_(* #,##0.000_);_(* \(#,##0.000\);_(* &quot;-&quot;??_);_(@_)"/>
    <numFmt numFmtId="184" formatCode="&quot;£&quot;#,##0.00;[Red]\-&quot;£&quot;#,##0.00"/>
    <numFmt numFmtId="185" formatCode="\t&quot;฿&quot;#,##0.00_);[Red]\(\t&quot;฿&quot;#,##0.00\)"/>
    <numFmt numFmtId="186" formatCode="[$฿-41E]#,##0;[Red]\-[$฿-41E]#,##0"/>
    <numFmt numFmtId="187" formatCode="[$-1070000]d/m/yy;@"/>
    <numFmt numFmtId="188" formatCode="0.0%"/>
    <numFmt numFmtId="189" formatCode="_-* #,##0.00\ _F_-;\-* #,##0.00\ _F_-;_-* &quot;-&quot;??\ _F_-;_-@_-"/>
    <numFmt numFmtId="190" formatCode="B1d/mmm/yy"/>
    <numFmt numFmtId="191" formatCode="#,##0.00\ &quot;F&quot;;\-#,##0.00\ &quot;F&quot;"/>
    <numFmt numFmtId="192" formatCode="_-&quot;฿&quot;* #,##0.00_-;\-&quot;฿&quot;* #,##0.00_-;_-&quot;฿&quot;* &quot;-&quot;??_-;_-@_-"/>
    <numFmt numFmtId="193" formatCode="&quot;ผ&quot;#,##0.00_);[Red]\(&quot;ผ&quot;#,##0.00\)"/>
    <numFmt numFmtId="194" formatCode="dd\-mmm\-yy_)"/>
    <numFmt numFmtId="195" formatCode="0.000000%"/>
    <numFmt numFmtId="196" formatCode="_([$€]* #,##0.00_);_([$€]* \(#,##0.00\);_([$€]* &quot;-&quot;??_);_(@_)"/>
    <numFmt numFmtId="197" formatCode="00"/>
    <numFmt numFmtId="198" formatCode="#,##0.0_);[Red]\(#,##0.0\)"/>
    <numFmt numFmtId="199" formatCode="_-* #,##0.00_-;_-* #,##0.00\-;_-* &quot;-&quot;??_-;_-@_-"/>
    <numFmt numFmtId="200" formatCode="&quot;?&quot;#,##0.00;[Red]\-&quot;?&quot;#,##0.00"/>
    <numFmt numFmtId="201" formatCode="0.00_)"/>
    <numFmt numFmtId="202" formatCode="0.0\x"/>
    <numFmt numFmtId="203" formatCode="0%_);\(0%\)"/>
    <numFmt numFmtId="204" formatCode="#,##0.000"/>
    <numFmt numFmtId="205" formatCode="\+0.00%;[Red]\-0.00%"/>
    <numFmt numFmtId="206" formatCode="_(* #,##0.0000_);_(* \(#,##0.0000\);_(* &quot;-&quot;??_);_(@_)"/>
    <numFmt numFmtId="207" formatCode="&quot;฿&quot;\t#,##0.00_);\(&quot;฿&quot;\t#,##0.00\)"/>
    <numFmt numFmtId="208" formatCode="_-&quot;\&quot;* #,##0.00_-;\-&quot;\&quot;* #,##0.00_-;_-&quot;\&quot;* &quot;-&quot;??_-;_-@_-"/>
    <numFmt numFmtId="209" formatCode="_-* #,##0.0_-;\-* #,##0.0_-;_-* &quot;-&quot;??_-;_-@_-"/>
    <numFmt numFmtId="210" formatCode="_-* #,##0\ _F_-;\-* #,##0\ _F_-;_-* &quot;-&quot;\ _F_-;_-@_-"/>
    <numFmt numFmtId="211" formatCode="_ &quot;\&quot;* #,##0_ ;_ &quot;\&quot;* &quot;\&quot;&quot;\&quot;&quot;\&quot;&quot;\&quot;\-#,##0_ ;_ &quot;\&quot;* &quot;-&quot;_ ;_ @_ "/>
    <numFmt numFmtId="212" formatCode="&quot;\&quot;#,##0;&quot;\&quot;\-#,##0"/>
    <numFmt numFmtId="213" formatCode="_-* #&quot;\&quot;&quot;\&quot;\!\!\!\,##0_-;&quot;\&quot;&quot;\&quot;&quot;\&quot;\!\!\!\-* #&quot;\&quot;&quot;\&quot;\!\!\!\,##0_-;_-* &quot;-&quot;_-;_-@_-"/>
    <numFmt numFmtId="214" formatCode="_-* #,##0.00\ _€_-;\-* #,##0.00\ _€_-;_-* &quot;-&quot;??\ _€_-;_-@_-"/>
    <numFmt numFmtId="215" formatCode="_(&quot;$&quot;* #,##0.0_);_(&quot;$&quot;* \(#,##0.0\);_(&quot;$&quot;* &quot;0.0&quot;_);_(@_)"/>
    <numFmt numFmtId="216" formatCode="_(* #,##0.000_);_(* \(#,##0.000\);_(* &quot;-&quot;_);_(@_)"/>
  </numFmts>
  <fonts count="24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i/>
      <sz val="11"/>
      <name val="Arial"/>
      <family val="2"/>
    </font>
    <font>
      <sz val="10"/>
      <name val="ApFont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4"/>
      <name val="Cordia New"/>
      <family val="2"/>
    </font>
    <font>
      <sz val="12"/>
      <color indexed="17"/>
      <name val="????"/>
      <family val="1"/>
      <charset val="136"/>
    </font>
    <font>
      <b/>
      <sz val="12"/>
      <color indexed="63"/>
      <name val="????"/>
      <family val="1"/>
      <charset val="136"/>
    </font>
    <font>
      <sz val="14"/>
      <name val="AngsanaUPC"/>
      <family val="1"/>
      <charset val="222"/>
    </font>
    <font>
      <sz val="10"/>
      <name val="Arial"/>
      <family val="2"/>
      <charset val="222"/>
    </font>
    <font>
      <b/>
      <sz val="15"/>
      <color indexed="56"/>
      <name val="????"/>
      <family val="1"/>
      <charset val="136"/>
    </font>
    <font>
      <b/>
      <sz val="13"/>
      <color indexed="56"/>
      <name val="????"/>
      <family val="1"/>
      <charset val="136"/>
    </font>
    <font>
      <b/>
      <sz val="11"/>
      <color indexed="56"/>
      <name val="????"/>
      <family val="1"/>
      <charset val="136"/>
    </font>
    <font>
      <sz val="12"/>
      <name val="바탕체"/>
      <family val="3"/>
      <charset val="129"/>
    </font>
    <font>
      <sz val="12"/>
      <color indexed="10"/>
      <name val="????"/>
      <family val="1"/>
      <charset val="136"/>
    </font>
    <font>
      <sz val="11"/>
      <name val="?? ??"/>
      <family val="1"/>
      <charset val="128"/>
    </font>
    <font>
      <sz val="10"/>
      <color indexed="12"/>
      <name val="Helv"/>
      <family val="2"/>
    </font>
    <font>
      <sz val="12"/>
      <color indexed="52"/>
      <name val="????"/>
      <family val="1"/>
      <charset val="136"/>
    </font>
    <font>
      <sz val="11"/>
      <name val="??"/>
      <family val="1"/>
      <charset val="128"/>
    </font>
    <font>
      <sz val="12"/>
      <name val="????"/>
      <family val="1"/>
      <charset val="136"/>
    </font>
    <font>
      <sz val="12"/>
      <color indexed="9"/>
      <name val="????"/>
      <family val="1"/>
      <charset val="136"/>
    </font>
    <font>
      <sz val="12"/>
      <name val="นูลมรผ"/>
      <charset val="222"/>
    </font>
    <font>
      <sz val="15"/>
      <name val="Cordia New"/>
      <family val="2"/>
    </font>
    <font>
      <sz val="12"/>
      <name val="Helv"/>
    </font>
    <font>
      <sz val="14"/>
      <name val="Cordia New"/>
      <family val="2"/>
      <charset val="222"/>
    </font>
    <font>
      <sz val="10"/>
      <name val="Helv"/>
      <family val="2"/>
    </font>
    <font>
      <sz val="12"/>
      <name val="Times New Roman"/>
      <family val="1"/>
    </font>
    <font>
      <sz val="12"/>
      <name val="ฑผธฒรผ"/>
      <charset val="129"/>
    </font>
    <font>
      <sz val="10"/>
      <name val="Times New Roman"/>
      <family val="1"/>
    </font>
    <font>
      <sz val="12"/>
      <name val="EucrosiaUPC"/>
      <family val="1"/>
      <charset val="222"/>
    </font>
    <font>
      <sz val="12"/>
      <name val="EucrosiaUPC"/>
      <family val="1"/>
    </font>
    <font>
      <sz val="10"/>
      <name val="MS Sans Serif"/>
      <family val="2"/>
      <charset val="222"/>
    </font>
    <font>
      <sz val="10"/>
      <name val="MS Sans Serif"/>
      <family val="2"/>
    </font>
    <font>
      <sz val="9"/>
      <name val="Arial Narrow"/>
      <family val="2"/>
    </font>
    <font>
      <sz val="10"/>
      <name val="Helv"/>
    </font>
    <font>
      <sz val="14"/>
      <name val="FreesiaUPC"/>
      <family val="2"/>
      <charset val="222"/>
    </font>
    <font>
      <sz val="14"/>
      <name val="FreesiaUPC"/>
      <family val="2"/>
    </font>
    <font>
      <sz val="8"/>
      <name val="Arial"/>
      <family val="2"/>
    </font>
    <font>
      <sz val="12"/>
      <name val="นูลมรผ"/>
    </font>
    <font>
      <sz val="14"/>
      <name val="CordiaUPC"/>
      <family val="2"/>
      <charset val="222"/>
    </font>
    <font>
      <sz val="14"/>
      <name val="CordiaUPC"/>
      <family val="2"/>
    </font>
    <font>
      <sz val="11"/>
      <name val="ตธฟ๒"/>
      <charset val="129"/>
    </font>
    <font>
      <sz val="8"/>
      <name val="Sans EE"/>
      <family val="2"/>
      <charset val="238"/>
    </font>
    <font>
      <sz val="10"/>
      <name val="Geneva"/>
      <family val="2"/>
    </font>
    <font>
      <b/>
      <sz val="12"/>
      <name val="바탕체"/>
      <family val="3"/>
      <charset val="129"/>
    </font>
    <font>
      <sz val="12"/>
      <color indexed="8"/>
      <name val="????"/>
      <family val="1"/>
      <charset val="136"/>
    </font>
    <font>
      <sz val="11"/>
      <color indexed="8"/>
      <name val="Arial"/>
      <family val="2"/>
    </font>
    <font>
      <sz val="11"/>
      <color indexed="8"/>
      <name val="Tahoma"/>
      <family val="2"/>
      <charset val="222"/>
    </font>
    <font>
      <sz val="11"/>
      <color indexed="8"/>
      <name val="맑은 고딕"/>
      <family val="2"/>
      <charset val="129"/>
    </font>
    <font>
      <sz val="11"/>
      <color indexed="8"/>
      <name val="宋体"/>
    </font>
    <font>
      <sz val="12"/>
      <color indexed="8"/>
      <name val="新細明體"/>
      <family val="1"/>
      <charset val="136"/>
    </font>
    <font>
      <sz val="11"/>
      <color indexed="9"/>
      <name val="Arial"/>
      <family val="2"/>
    </font>
    <font>
      <sz val="11"/>
      <color indexed="9"/>
      <name val="Tahoma"/>
      <family val="2"/>
      <charset val="222"/>
    </font>
    <font>
      <sz val="11"/>
      <color indexed="9"/>
      <name val="맑은 고딕"/>
      <family val="2"/>
      <charset val="129"/>
    </font>
    <font>
      <sz val="11"/>
      <color indexed="9"/>
      <name val="宋体"/>
    </font>
    <font>
      <sz val="12"/>
      <color indexed="9"/>
      <name val="新細明體"/>
      <family val="1"/>
      <charset val="136"/>
    </font>
    <font>
      <sz val="14"/>
      <name val="AngsanaUPC"/>
      <family val="1"/>
    </font>
    <font>
      <b/>
      <sz val="12"/>
      <name val="ⓒoUAAA¨u"/>
      <family val="1"/>
      <charset val="129"/>
    </font>
    <font>
      <sz val="14"/>
      <name val="Angsana New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b/>
      <sz val="12"/>
      <name val="¹UAAA¼"/>
      <family val="1"/>
      <charset val="129"/>
    </font>
    <font>
      <sz val="11"/>
      <color indexed="20"/>
      <name val="Arial"/>
      <family val="2"/>
    </font>
    <font>
      <sz val="11"/>
      <color indexed="20"/>
      <name val="Tahoma"/>
      <family val="2"/>
      <charset val="222"/>
    </font>
    <font>
      <b/>
      <sz val="11"/>
      <color indexed="52"/>
      <name val="Calibri"/>
      <family val="2"/>
    </font>
    <font>
      <sz val="12"/>
      <name val="Tms Rmn"/>
    </font>
    <font>
      <sz val="9"/>
      <name val="Times New Roman"/>
      <family val="1"/>
    </font>
    <font>
      <sz val="10"/>
      <name val="Courier"/>
      <family val="3"/>
    </font>
    <font>
      <sz val="11"/>
      <name val="ＭＳ Ｐゴシック"/>
      <family val="3"/>
      <charset val="128"/>
    </font>
    <font>
      <b/>
      <sz val="11"/>
      <color indexed="52"/>
      <name val="Arial"/>
      <family val="2"/>
    </font>
    <font>
      <b/>
      <sz val="11"/>
      <color indexed="52"/>
      <name val="Tahoma"/>
      <family val="2"/>
      <charset val="222"/>
    </font>
    <font>
      <sz val="10"/>
      <color indexed="10"/>
      <name val="Helv"/>
      <family val="2"/>
    </font>
    <font>
      <b/>
      <sz val="11"/>
      <color indexed="9"/>
      <name val="Arial"/>
      <family val="2"/>
    </font>
    <font>
      <b/>
      <sz val="11"/>
      <color indexed="9"/>
      <name val="Tahoma"/>
      <family val="2"/>
      <charset val="222"/>
    </font>
    <font>
      <b/>
      <sz val="8"/>
      <name val="Arial"/>
      <family val="2"/>
    </font>
    <font>
      <sz val="12"/>
      <name val="นูลมรผ"/>
      <charset val="129"/>
    </font>
    <font>
      <sz val="11"/>
      <color indexed="8"/>
      <name val="Calibri"/>
      <family val="2"/>
      <charset val="222"/>
    </font>
    <font>
      <sz val="10"/>
      <color indexed="8"/>
      <name val="Tahoma"/>
      <family val="2"/>
    </font>
    <font>
      <sz val="14"/>
      <color indexed="8"/>
      <name val="Calibri"/>
      <family val="2"/>
    </font>
    <font>
      <b/>
      <sz val="11"/>
      <color indexed="9"/>
      <name val="Calibri"/>
      <family val="2"/>
    </font>
    <font>
      <sz val="14"/>
      <name val="Palatino"/>
      <family val="1"/>
      <charset val="222"/>
    </font>
    <font>
      <sz val="16"/>
      <name val="Palatino"/>
      <family val="1"/>
      <charset val="222"/>
    </font>
    <font>
      <sz val="32"/>
      <name val="Helvetica-Black"/>
      <charset val="222"/>
    </font>
    <font>
      <sz val="11"/>
      <name val="??"/>
      <family val="3"/>
    </font>
    <font>
      <sz val="12"/>
      <name val="Times"/>
      <family val="1"/>
    </font>
    <font>
      <b/>
      <sz val="11"/>
      <color indexed="8"/>
      <name val="Calibri"/>
      <family val="2"/>
    </font>
    <font>
      <sz val="10"/>
      <color indexed="14"/>
      <name val="Helv"/>
      <family val="2"/>
    </font>
    <font>
      <i/>
      <sz val="11"/>
      <color indexed="23"/>
      <name val="Arial"/>
      <family val="2"/>
    </font>
    <font>
      <i/>
      <sz val="11"/>
      <color indexed="23"/>
      <name val="Tahoma"/>
      <family val="2"/>
      <charset val="222"/>
    </font>
    <font>
      <sz val="6"/>
      <color indexed="23"/>
      <name val="Helvetica-Black"/>
      <charset val="222"/>
    </font>
    <font>
      <sz val="9.5"/>
      <color indexed="23"/>
      <name val="Helvetica-Black"/>
      <charset val="222"/>
    </font>
    <font>
      <sz val="7"/>
      <name val="Palatino"/>
      <family val="1"/>
      <charset val="22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indexed="17"/>
      <name val="Tahoma"/>
      <family val="2"/>
      <charset val="222"/>
    </font>
    <font>
      <sz val="16"/>
      <name val="Impact"/>
      <family val="2"/>
      <charset val="222"/>
    </font>
    <font>
      <sz val="12"/>
      <name val="Arial Black"/>
      <family val="2"/>
      <charset val="222"/>
    </font>
    <font>
      <sz val="10"/>
      <name val="Arial Black"/>
      <family val="2"/>
      <charset val="222"/>
    </font>
    <font>
      <b/>
      <u/>
      <sz val="10"/>
      <name val="Arial"/>
      <family val="2"/>
      <charset val="222"/>
    </font>
    <font>
      <sz val="6"/>
      <name val="Palatino"/>
      <family val="1"/>
      <charset val="222"/>
    </font>
    <font>
      <sz val="6"/>
      <color indexed="12"/>
      <name val="Palatino"/>
      <family val="1"/>
    </font>
    <font>
      <b/>
      <sz val="12"/>
      <name val="Arial"/>
      <family val="2"/>
    </font>
    <font>
      <b/>
      <sz val="12"/>
      <name val="Arial"/>
      <family val="2"/>
      <charset val="222"/>
    </font>
    <font>
      <sz val="28"/>
      <name val="Helvetica-Black"/>
      <charset val="222"/>
    </font>
    <font>
      <b/>
      <sz val="15"/>
      <color indexed="56"/>
      <name val="Arial"/>
      <family val="2"/>
    </font>
    <font>
      <b/>
      <sz val="15"/>
      <color indexed="56"/>
      <name val="Tahoma"/>
      <family val="2"/>
      <charset val="222"/>
    </font>
    <font>
      <sz val="10"/>
      <name val="Helvetica-Black"/>
      <charset val="222"/>
    </font>
    <font>
      <b/>
      <sz val="13"/>
      <color indexed="56"/>
      <name val="Arial"/>
      <family val="2"/>
    </font>
    <font>
      <b/>
      <sz val="13"/>
      <color indexed="56"/>
      <name val="Tahoma"/>
      <family val="2"/>
      <charset val="222"/>
    </font>
    <font>
      <sz val="10"/>
      <name val="Palatino"/>
      <family val="1"/>
    </font>
    <font>
      <sz val="18"/>
      <name val="Palatino"/>
      <family val="1"/>
      <charset val="222"/>
    </font>
    <font>
      <b/>
      <sz val="11"/>
      <color indexed="56"/>
      <name val="Arial"/>
      <family val="2"/>
    </font>
    <font>
      <b/>
      <sz val="11"/>
      <color indexed="56"/>
      <name val="Tahoma"/>
      <family val="2"/>
      <charset val="222"/>
    </font>
    <font>
      <i/>
      <sz val="14"/>
      <name val="Palatino"/>
      <family val="1"/>
      <charset val="22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Arial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</font>
    <font>
      <sz val="11"/>
      <color indexed="52"/>
      <name val="Tahoma"/>
      <family val="2"/>
      <charset val="222"/>
    </font>
    <font>
      <sz val="6"/>
      <color indexed="16"/>
      <name val="CG Times (E1)"/>
      <family val="1"/>
    </font>
    <font>
      <sz val="11"/>
      <color indexed="60"/>
      <name val="Calibri"/>
      <family val="2"/>
    </font>
    <font>
      <sz val="11"/>
      <color indexed="60"/>
      <name val="Arial"/>
      <family val="2"/>
    </font>
    <font>
      <sz val="11"/>
      <color indexed="60"/>
      <name val="Tahoma"/>
      <family val="2"/>
      <charset val="222"/>
    </font>
    <font>
      <sz val="7"/>
      <name val="Small Fonts"/>
      <family val="2"/>
    </font>
    <font>
      <b/>
      <i/>
      <sz val="16"/>
      <name val="Helv"/>
    </font>
    <font>
      <sz val="12"/>
      <name val="宋体"/>
    </font>
    <font>
      <sz val="10"/>
      <name val="Tahoma"/>
      <family val="2"/>
    </font>
    <font>
      <sz val="10"/>
      <name val="Verdana"/>
      <family val="2"/>
    </font>
    <font>
      <sz val="10"/>
      <name val="Palatino"/>
      <family val="1"/>
      <charset val="222"/>
    </font>
    <font>
      <sz val="11"/>
      <color indexed="20"/>
      <name val="Calibri"/>
      <family val="2"/>
    </font>
    <font>
      <b/>
      <sz val="11"/>
      <color indexed="63"/>
      <name val="Arial"/>
      <family val="2"/>
    </font>
    <font>
      <b/>
      <sz val="11"/>
      <color indexed="63"/>
      <name val="Tahoma"/>
      <family val="2"/>
      <charset val="222"/>
    </font>
    <font>
      <sz val="12"/>
      <name val="Helvetica-Black"/>
      <charset val="222"/>
    </font>
    <font>
      <sz val="12"/>
      <color indexed="8"/>
      <name val="Times New Roman"/>
      <family val="1"/>
    </font>
    <font>
      <sz val="10"/>
      <color indexed="8"/>
      <name val="Helv"/>
      <family val="2"/>
    </font>
    <font>
      <sz val="10"/>
      <color indexed="12"/>
      <name val="Arial"/>
      <family val="2"/>
      <charset val="222"/>
    </font>
    <font>
      <b/>
      <sz val="10"/>
      <name val="Helv"/>
      <family val="2"/>
    </font>
    <font>
      <b/>
      <u/>
      <sz val="12"/>
      <name val="Helv"/>
      <family val="2"/>
    </font>
    <font>
      <b/>
      <sz val="12"/>
      <name val="Helv"/>
      <family val="2"/>
    </font>
    <font>
      <b/>
      <sz val="10"/>
      <color indexed="8"/>
      <name val="Arial"/>
      <family val="2"/>
    </font>
    <font>
      <b/>
      <sz val="18"/>
      <color indexed="62"/>
      <name val="Cambria"/>
      <family val="2"/>
    </font>
    <font>
      <sz val="11"/>
      <name val="돋움"/>
      <family val="2"/>
      <charset val="129"/>
    </font>
    <font>
      <sz val="10"/>
      <name val="N Helvetica Narrow"/>
      <family val="2"/>
    </font>
    <font>
      <b/>
      <sz val="10"/>
      <name val="Palatino"/>
      <family val="1"/>
      <charset val="222"/>
    </font>
    <font>
      <sz val="12"/>
      <name val="Palatino"/>
      <family val="1"/>
      <charset val="222"/>
    </font>
    <font>
      <sz val="11"/>
      <name val="Helvetica-Black"/>
      <charset val="22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Arial"/>
      <family val="2"/>
    </font>
    <font>
      <b/>
      <sz val="11"/>
      <color indexed="8"/>
      <name val="Tahoma"/>
      <family val="2"/>
      <charset val="222"/>
    </font>
    <font>
      <b/>
      <sz val="11"/>
      <color indexed="63"/>
      <name val="Calibri"/>
      <family val="2"/>
    </font>
    <font>
      <sz val="8"/>
      <color indexed="12"/>
      <name val="Arial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1"/>
      <color indexed="10"/>
      <name val="Tahoma"/>
      <family val="2"/>
      <charset val="222"/>
    </font>
    <font>
      <sz val="11"/>
      <color indexed="8"/>
      <name val="Tahoma"/>
      <family val="2"/>
    </font>
    <font>
      <u/>
      <sz val="14"/>
      <color indexed="12"/>
      <name val="Cordia New"/>
      <family val="2"/>
    </font>
    <font>
      <sz val="14"/>
      <name val="Cordia New"/>
      <family val="1"/>
    </font>
    <font>
      <sz val="12"/>
      <name val="ทsฒำฉ๚ล้"/>
      <family val="1"/>
      <charset val="136"/>
    </font>
    <font>
      <u/>
      <sz val="14"/>
      <color indexed="36"/>
      <name val="Cordia New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8"/>
      <color indexed="56"/>
      <name val="맑은 고딕"/>
      <family val="2"/>
      <charset val="129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1"/>
      <color indexed="17"/>
      <name val="宋体"/>
    </font>
    <font>
      <sz val="12"/>
      <color indexed="17"/>
      <name val="新細明體"/>
      <family val="1"/>
      <charset val="136"/>
    </font>
    <font>
      <sz val="11"/>
      <color indexed="17"/>
      <name val="宋体"/>
      <charset val="134"/>
    </font>
    <font>
      <sz val="11"/>
      <color indexed="20"/>
      <name val="宋体"/>
    </font>
    <font>
      <sz val="11"/>
      <color indexed="20"/>
      <name val="宋体"/>
      <charset val="134"/>
    </font>
    <font>
      <u/>
      <sz val="10"/>
      <color indexed="20"/>
      <name val="Arial"/>
      <family val="2"/>
    </font>
    <font>
      <sz val="11"/>
      <name val="돋움"/>
      <family val="2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4"/>
      <name val="Osaka"/>
      <family val="3"/>
      <charset val="128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color theme="1"/>
      <name val="Calibri"/>
      <family val="2"/>
      <charset val="222"/>
      <scheme val="minor"/>
    </font>
    <font>
      <sz val="10"/>
      <color theme="1"/>
      <name val="Tahoma"/>
      <family val="2"/>
    </font>
    <font>
      <sz val="11"/>
      <color rgb="FF9C0006"/>
      <name val="Calibri"/>
      <family val="2"/>
      <charset val="222"/>
      <scheme val="minor"/>
    </font>
    <font>
      <sz val="8"/>
      <name val="EYInterstate Light"/>
    </font>
    <font>
      <sz val="12"/>
      <name val="Palatino"/>
      <family val="1"/>
    </font>
    <font>
      <u/>
      <sz val="10"/>
      <color theme="10"/>
      <name val="Arial"/>
      <family val="2"/>
    </font>
    <font>
      <sz val="11"/>
      <name val="Calibri"/>
      <family val="2"/>
    </font>
    <font>
      <sz val="11"/>
      <color theme="1"/>
      <name val="Calibri"/>
      <family val="2"/>
      <charset val="238"/>
      <scheme val="minor"/>
    </font>
    <font>
      <sz val="10"/>
      <color indexed="8"/>
      <name val="MS Sans Serif"/>
      <family val="2"/>
    </font>
    <font>
      <sz val="12"/>
      <name val="Helv"/>
      <charset val="222"/>
    </font>
    <font>
      <sz val="12"/>
      <name val="Arial"/>
      <family val="2"/>
    </font>
    <font>
      <sz val="12"/>
      <name val="Tms Rmn"/>
      <charset val="222"/>
    </font>
    <font>
      <b/>
      <sz val="18"/>
      <name val="Arial"/>
      <family val="2"/>
    </font>
    <font>
      <b/>
      <sz val="11"/>
      <name val="Times New Roman"/>
      <family val="1"/>
      <charset val="222"/>
    </font>
    <font>
      <b/>
      <sz val="24"/>
      <name val="AngsanaUPC"/>
      <family val="1"/>
      <charset val="222"/>
    </font>
    <font>
      <u/>
      <sz val="14"/>
      <color indexed="12"/>
      <name val="AngsanaUPC"/>
      <family val="1"/>
      <charset val="222"/>
    </font>
    <font>
      <u/>
      <sz val="11.9"/>
      <color indexed="36"/>
      <name val="CordiaUPC"/>
      <family val="2"/>
      <charset val="222"/>
    </font>
    <font>
      <sz val="10"/>
      <color theme="1"/>
      <name val="EYInterstate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Arial"/>
      <family val="2"/>
    </font>
    <font>
      <sz val="11"/>
      <color theme="1"/>
      <name val="Arial"/>
      <family val="2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81">
    <xf numFmtId="0" fontId="0" fillId="0" borderId="0"/>
    <xf numFmtId="43" fontId="2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15" applyNumberFormat="0" applyAlignment="0" applyProtection="0">
      <alignment vertical="center"/>
    </xf>
    <xf numFmtId="167" fontId="28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>
      <alignment vertical="center"/>
    </xf>
    <xf numFmtId="40" fontId="35" fillId="0" borderId="0" applyFont="0" applyFill="0" applyBorder="0" applyAlignment="0" applyProtection="0"/>
    <xf numFmtId="0" fontId="36" fillId="0" borderId="0" applyNumberFormat="0" applyFill="0" applyBorder="0" applyAlignment="0" applyProtection="0">
      <alignment horizontal="center" vertical="top"/>
    </xf>
    <xf numFmtId="0" fontId="37" fillId="0" borderId="19" applyNumberFormat="0" applyFill="0" applyAlignment="0" applyProtection="0">
      <alignment vertical="center"/>
    </xf>
    <xf numFmtId="38" fontId="38" fillId="0" borderId="0" applyFont="0" applyFill="0" applyBorder="0" applyAlignment="0" applyProtection="0"/>
    <xf numFmtId="43" fontId="39" fillId="0" borderId="0" applyFont="0" applyFill="0" applyBorder="0" applyAlignment="0" applyProtection="0">
      <alignment vertical="center"/>
    </xf>
    <xf numFmtId="168" fontId="28" fillId="0" borderId="0" applyFont="0" applyFill="0" applyBorder="0" applyAlignment="0" applyProtection="0"/>
    <xf numFmtId="0" fontId="40" fillId="35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1" fillId="0" borderId="0" applyFont="0" applyFill="0" applyBorder="0" applyAlignment="0" applyProtection="0">
      <protection hidden="1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3" fontId="42" fillId="0" borderId="0" applyBorder="0"/>
    <xf numFmtId="170" fontId="42" fillId="0" borderId="0" applyBorder="0"/>
    <xf numFmtId="43" fontId="42" fillId="0" borderId="0" applyBorder="0"/>
    <xf numFmtId="43" fontId="42" fillId="0" borderId="0" applyBorder="0"/>
    <xf numFmtId="43" fontId="42" fillId="0" borderId="0" applyBorder="0"/>
    <xf numFmtId="43" fontId="28" fillId="0" borderId="0" applyBorder="0"/>
    <xf numFmtId="43" fontId="28" fillId="0" borderId="0" applyBorder="0"/>
    <xf numFmtId="43" fontId="28" fillId="0" borderId="0" applyBorder="0"/>
    <xf numFmtId="43" fontId="28" fillId="0" borderId="0" applyBorder="0"/>
    <xf numFmtId="43" fontId="28" fillId="0" borderId="0" applyBorder="0"/>
    <xf numFmtId="43" fontId="42" fillId="0" borderId="0" applyBorder="0"/>
    <xf numFmtId="43" fontId="42" fillId="0" borderId="0" applyBorder="0"/>
    <xf numFmtId="43" fontId="28" fillId="0" borderId="0" applyBorder="0"/>
    <xf numFmtId="43" fontId="28" fillId="0" borderId="0" applyBorder="0"/>
    <xf numFmtId="43" fontId="28" fillId="0" borderId="0" applyBorder="0"/>
    <xf numFmtId="171" fontId="42" fillId="0" borderId="0" applyBorder="0"/>
    <xf numFmtId="43" fontId="42" fillId="0" borderId="0" applyBorder="0"/>
    <xf numFmtId="43" fontId="42" fillId="0" borderId="0" applyBorder="0"/>
    <xf numFmtId="43" fontId="28" fillId="0" borderId="0" applyBorder="0"/>
    <xf numFmtId="43" fontId="28" fillId="0" borderId="0" applyBorder="0"/>
    <xf numFmtId="43" fontId="42" fillId="0" borderId="0" applyBorder="0"/>
    <xf numFmtId="43" fontId="42" fillId="0" borderId="0" applyBorder="0"/>
    <xf numFmtId="43" fontId="42" fillId="0" borderId="0" applyBorder="0"/>
    <xf numFmtId="43" fontId="28" fillId="0" borderId="0" applyBorder="0"/>
    <xf numFmtId="43" fontId="25" fillId="0" borderId="0" applyFont="0" applyFill="0" applyBorder="0" applyAlignment="0" applyProtection="0">
      <alignment vertical="center"/>
    </xf>
    <xf numFmtId="0" fontId="29" fillId="0" borderId="0"/>
    <xf numFmtId="0" fontId="24" fillId="0" borderId="0"/>
    <xf numFmtId="37" fontId="43" fillId="0" borderId="0"/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45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0" fontId="46" fillId="0" borderId="0"/>
    <xf numFmtId="0" fontId="47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48" fillId="0" borderId="0"/>
    <xf numFmtId="0" fontId="4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74" fontId="54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8" fillId="0" borderId="0"/>
    <xf numFmtId="0" fontId="5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4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61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61" fillId="0" borderId="0"/>
    <xf numFmtId="0" fontId="61" fillId="0" borderId="0"/>
    <xf numFmtId="0" fontId="46" fillId="0" borderId="0"/>
    <xf numFmtId="0" fontId="45" fillId="0" borderId="0"/>
    <xf numFmtId="166" fontId="25" fillId="0" borderId="0" applyFont="0" applyFill="0" applyBorder="0" applyAlignment="0" applyProtection="0">
      <alignment vertical="center"/>
    </xf>
    <xf numFmtId="0" fontId="61" fillId="0" borderId="0"/>
    <xf numFmtId="0" fontId="45" fillId="0" borderId="0"/>
    <xf numFmtId="0" fontId="44" fillId="0" borderId="0"/>
    <xf numFmtId="0" fontId="61" fillId="0" borderId="0"/>
    <xf numFmtId="0" fontId="61" fillId="0" borderId="0"/>
    <xf numFmtId="0" fontId="61" fillId="0" borderId="0"/>
    <xf numFmtId="0" fontId="46" fillId="0" borderId="0"/>
    <xf numFmtId="0" fontId="45" fillId="0" borderId="0"/>
    <xf numFmtId="0" fontId="44" fillId="0" borderId="0"/>
    <xf numFmtId="43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25" fillId="0" borderId="0" applyFont="0" applyFill="0" applyBorder="0" applyAlignment="0" applyProtection="0">
      <alignment vertical="center"/>
    </xf>
    <xf numFmtId="0" fontId="44" fillId="0" borderId="0"/>
    <xf numFmtId="0" fontId="4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166" fontId="29" fillId="0" borderId="0" applyFill="0" applyBorder="0" applyAlignment="0" applyProtection="0"/>
    <xf numFmtId="0" fontId="46" fillId="0" borderId="0"/>
    <xf numFmtId="0" fontId="6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1" fillId="0" borderId="0"/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44" fillId="0" borderId="0"/>
    <xf numFmtId="0" fontId="45" fillId="0" borderId="0"/>
    <xf numFmtId="0" fontId="45" fillId="0" borderId="0"/>
    <xf numFmtId="0" fontId="44" fillId="0" borderId="0"/>
    <xf numFmtId="37" fontId="4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37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0" fontId="4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2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24" fillId="0" borderId="0"/>
    <xf numFmtId="43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37" fontId="43" fillId="0" borderId="0"/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6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4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66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72" fontId="25" fillId="0" borderId="0" applyFont="0" applyFill="0" applyBorder="0" applyAlignment="0" applyProtection="0">
      <alignment vertical="center"/>
    </xf>
    <xf numFmtId="173" fontId="29" fillId="0" borderId="0" applyFill="0" applyBorder="0" applyAlignment="0" applyProtection="0"/>
    <xf numFmtId="172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1" fontId="62" fillId="0" borderId="0"/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166" fontId="29" fillId="0" borderId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75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166" fontId="25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63" fillId="0" borderId="0"/>
    <xf numFmtId="0" fontId="24" fillId="0" borderId="0"/>
    <xf numFmtId="0" fontId="24" fillId="0" borderId="0"/>
    <xf numFmtId="0" fontId="24" fillId="0" borderId="0"/>
    <xf numFmtId="0" fontId="46" fillId="0" borderId="0"/>
    <xf numFmtId="0" fontId="24" fillId="0" borderId="0"/>
    <xf numFmtId="0" fontId="24" fillId="0" borderId="0"/>
    <xf numFmtId="0" fontId="24" fillId="0" borderId="0"/>
    <xf numFmtId="176" fontId="64" fillId="0" borderId="0" applyFont="0" applyFill="0" applyBorder="0" applyAlignment="0" applyProtection="0"/>
    <xf numFmtId="0" fontId="65" fillId="41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33" borderId="0" applyNumberFormat="0" applyBorder="0" applyAlignment="0" applyProtection="0">
      <alignment vertical="center"/>
    </xf>
    <xf numFmtId="0" fontId="65" fillId="43" borderId="0" applyNumberFormat="0" applyBorder="0" applyAlignment="0" applyProtection="0">
      <alignment vertical="center"/>
    </xf>
    <xf numFmtId="0" fontId="65" fillId="44" borderId="0" applyNumberFormat="0" applyBorder="0" applyAlignment="0" applyProtection="0">
      <alignment vertical="center"/>
    </xf>
    <xf numFmtId="0" fontId="65" fillId="34" borderId="0" applyNumberFormat="0" applyBorder="0" applyAlignment="0" applyProtection="0">
      <alignment vertical="center"/>
    </xf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7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7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42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7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3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7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4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7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7" fillId="41" borderId="0" applyNumberFormat="0" applyBorder="0" applyAlignment="0" applyProtection="0"/>
    <xf numFmtId="0" fontId="67" fillId="42" borderId="0" applyNumberFormat="0" applyBorder="0" applyAlignment="0" applyProtection="0"/>
    <xf numFmtId="0" fontId="67" fillId="33" borderId="0" applyNumberFormat="0" applyBorder="0" applyAlignment="0" applyProtection="0"/>
    <xf numFmtId="0" fontId="67" fillId="43" borderId="0" applyNumberFormat="0" applyBorder="0" applyAlignment="0" applyProtection="0"/>
    <xf numFmtId="0" fontId="67" fillId="44" borderId="0" applyNumberFormat="0" applyBorder="0" applyAlignment="0" applyProtection="0"/>
    <xf numFmtId="0" fontId="67" fillId="45" borderId="0" applyNumberFormat="0" applyBorder="0" applyAlignment="0" applyProtection="0"/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65" fillId="46" borderId="0" applyNumberFormat="0" applyBorder="0" applyAlignment="0" applyProtection="0">
      <alignment vertical="center"/>
    </xf>
    <xf numFmtId="0" fontId="65" fillId="47" borderId="0" applyNumberFormat="0" applyBorder="0" applyAlignment="0" applyProtection="0">
      <alignment vertical="center"/>
    </xf>
    <xf numFmtId="0" fontId="65" fillId="48" borderId="0" applyNumberFormat="0" applyBorder="0" applyAlignment="0" applyProtection="0">
      <alignment vertical="center"/>
    </xf>
    <xf numFmtId="0" fontId="65" fillId="43" borderId="0" applyNumberFormat="0" applyBorder="0" applyAlignment="0" applyProtection="0">
      <alignment vertical="center"/>
    </xf>
    <xf numFmtId="0" fontId="65" fillId="46" borderId="0" applyNumberFormat="0" applyBorder="0" applyAlignment="0" applyProtection="0">
      <alignment vertical="center"/>
    </xf>
    <xf numFmtId="0" fontId="65" fillId="49" borderId="0" applyNumberFormat="0" applyBorder="0" applyAlignment="0" applyProtection="0">
      <alignment vertical="center"/>
    </xf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7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7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7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7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7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7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7" fillId="46" borderId="0" applyNumberFormat="0" applyBorder="0" applyAlignment="0" applyProtection="0"/>
    <xf numFmtId="0" fontId="67" fillId="47" borderId="0" applyNumberFormat="0" applyBorder="0" applyAlignment="0" applyProtection="0"/>
    <xf numFmtId="0" fontId="67" fillId="48" borderId="0" applyNumberFormat="0" applyBorder="0" applyAlignment="0" applyProtection="0"/>
    <xf numFmtId="0" fontId="67" fillId="43" borderId="0" applyNumberFormat="0" applyBorder="0" applyAlignment="0" applyProtection="0"/>
    <xf numFmtId="0" fontId="67" fillId="46" borderId="0" applyNumberFormat="0" applyBorder="0" applyAlignment="0" applyProtection="0"/>
    <xf numFmtId="0" fontId="67" fillId="49" borderId="0" applyNumberFormat="0" applyBorder="0" applyAlignment="0" applyProtection="0"/>
    <xf numFmtId="0" fontId="68" fillId="46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2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2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2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4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2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2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2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2" fillId="50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72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51" borderId="0" applyNumberFormat="0" applyBorder="0" applyAlignment="0" applyProtection="0"/>
    <xf numFmtId="0" fontId="73" fillId="50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4" fillId="39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9" fontId="28" fillId="0" borderId="0"/>
    <xf numFmtId="9" fontId="76" fillId="0" borderId="0"/>
    <xf numFmtId="9" fontId="76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41" fontId="78" fillId="0" borderId="0"/>
    <xf numFmtId="0" fontId="79" fillId="52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2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1" fillId="35" borderId="0" applyNumberFormat="0" applyBorder="0" applyAlignment="0" applyProtection="0"/>
    <xf numFmtId="0" fontId="79" fillId="54" borderId="0" applyNumberFormat="0" applyBorder="0" applyAlignment="0" applyProtection="0"/>
    <xf numFmtId="0" fontId="79" fillId="55" borderId="0" applyNumberFormat="0" applyBorder="0" applyAlignment="0" applyProtection="0"/>
    <xf numFmtId="0" fontId="80" fillId="5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2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1" fillId="36" borderId="0" applyNumberFormat="0" applyBorder="0" applyAlignment="0" applyProtection="0"/>
    <xf numFmtId="0" fontId="79" fillId="54" borderId="0" applyNumberFormat="0" applyBorder="0" applyAlignment="0" applyProtection="0"/>
    <xf numFmtId="0" fontId="79" fillId="57" borderId="0" applyNumberFormat="0" applyBorder="0" applyAlignment="0" applyProtection="0"/>
    <xf numFmtId="0" fontId="80" fillId="55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1" fillId="37" borderId="0" applyNumberFormat="0" applyBorder="0" applyAlignment="0" applyProtection="0"/>
    <xf numFmtId="0" fontId="79" fillId="52" borderId="0" applyNumberFormat="0" applyBorder="0" applyAlignment="0" applyProtection="0"/>
    <xf numFmtId="0" fontId="79" fillId="55" borderId="0" applyNumberFormat="0" applyBorder="0" applyAlignment="0" applyProtection="0"/>
    <xf numFmtId="0" fontId="80" fillId="55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2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1" fillId="38" borderId="0" applyNumberFormat="0" applyBorder="0" applyAlignment="0" applyProtection="0"/>
    <xf numFmtId="0" fontId="79" fillId="58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2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1" fillId="39" borderId="0" applyNumberFormat="0" applyBorder="0" applyAlignment="0" applyProtection="0"/>
    <xf numFmtId="0" fontId="79" fillId="54" borderId="0" applyNumberFormat="0" applyBorder="0" applyAlignment="0" applyProtection="0"/>
    <xf numFmtId="0" fontId="79" fillId="59" borderId="0" applyNumberFormat="0" applyBorder="0" applyAlignment="0" applyProtection="0"/>
    <xf numFmtId="0" fontId="80" fillId="59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2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0" fontId="71" fillId="40" borderId="0" applyNumberFormat="0" applyBorder="0" applyAlignment="0" applyProtection="0"/>
    <xf numFmtId="14" fontId="81" fillId="60" borderId="20">
      <alignment horizontal="center" vertical="center"/>
    </xf>
    <xf numFmtId="177" fontId="82" fillId="0" borderId="0" applyFont="0" applyFill="0" applyBorder="0" applyAlignment="0" applyProtection="0"/>
    <xf numFmtId="178" fontId="82" fillId="0" borderId="0" applyFont="0" applyFill="0" applyBorder="0" applyAlignment="0" applyProtection="0"/>
    <xf numFmtId="177" fontId="83" fillId="0" borderId="0" applyFont="0" applyFill="0" applyBorder="0" applyAlignment="0" applyProtection="0"/>
    <xf numFmtId="178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6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5" fillId="42" borderId="0" applyNumberFormat="0" applyBorder="0" applyAlignment="0" applyProtection="0"/>
    <xf numFmtId="0" fontId="87" fillId="34" borderId="21" applyNumberFormat="0" applyAlignment="0" applyProtection="0"/>
    <xf numFmtId="0" fontId="88" fillId="0" borderId="0" applyNumberFormat="0" applyFill="0" applyBorder="0" applyAlignment="0" applyProtection="0"/>
    <xf numFmtId="0" fontId="63" fillId="0" borderId="0"/>
    <xf numFmtId="0" fontId="46" fillId="0" borderId="0"/>
    <xf numFmtId="0" fontId="82" fillId="0" borderId="0"/>
    <xf numFmtId="179" fontId="76" fillId="0" borderId="0" applyFill="0" applyBorder="0" applyAlignment="0"/>
    <xf numFmtId="0" fontId="89" fillId="0" borderId="0" applyFill="0" applyBorder="0" applyAlignment="0"/>
    <xf numFmtId="180" fontId="89" fillId="0" borderId="0" applyFill="0" applyBorder="0" applyAlignment="0"/>
    <xf numFmtId="181" fontId="90" fillId="0" borderId="0" applyFill="0" applyBorder="0" applyAlignment="0"/>
    <xf numFmtId="182" fontId="76" fillId="0" borderId="0" applyFill="0" applyBorder="0" applyAlignment="0"/>
    <xf numFmtId="179" fontId="76" fillId="0" borderId="0" applyFill="0" applyBorder="0" applyAlignment="0"/>
    <xf numFmtId="183" fontId="91" fillId="0" borderId="0" applyFill="0" applyBorder="0" applyAlignment="0"/>
    <xf numFmtId="0" fontId="89" fillId="0" borderId="0" applyFill="0" applyBorder="0" applyAlignment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3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2" fillId="34" borderId="21" applyNumberFormat="0" applyAlignment="0" applyProtection="0"/>
    <xf numFmtId="0" fontId="94" fillId="0" borderId="0" applyNumberFormat="0" applyFill="0" applyBorder="0" applyAlignment="0">
      <alignment horizontal="center" vertical="top"/>
    </xf>
    <xf numFmtId="0" fontId="95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6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5" fillId="61" borderId="22" applyNumberFormat="0" applyAlignment="0" applyProtection="0"/>
    <xf numFmtId="0" fontId="97" fillId="0" borderId="23">
      <alignment horizontal="center"/>
    </xf>
    <xf numFmtId="176" fontId="64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179" fontId="76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67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75" fontId="99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" fontId="7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175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187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188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9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75" fontId="25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1" fontId="25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3" fontId="59" fillId="0" borderId="0" applyFont="0" applyFill="0" applyBorder="0" applyAlignment="0" applyProtection="0"/>
    <xf numFmtId="175" fontId="99" fillId="0" borderId="0" applyFont="0" applyFill="0" applyBorder="0" applyAlignment="0" applyProtection="0"/>
    <xf numFmtId="43" fontId="24" fillId="0" borderId="0" applyFont="0" applyFill="0" applyBorder="0" applyAlignment="0" applyProtection="0"/>
    <xf numFmtId="4" fontId="7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23" fillId="0" borderId="0" applyFont="0" applyFill="0" applyBorder="0" applyAlignment="0" applyProtection="0"/>
    <xf numFmtId="175" fontId="76" fillId="0" borderId="0" applyFont="0" applyFill="0" applyBorder="0" applyAlignment="0" applyProtection="0"/>
    <xf numFmtId="175" fontId="76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4" fillId="0" borderId="0" applyFont="0" applyFill="0" applyBorder="0" applyAlignment="0" applyProtection="0"/>
    <xf numFmtId="8" fontId="24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5" fontId="24" fillId="0" borderId="0" applyFont="0" applyFill="0" applyBorder="0" applyAlignment="0" applyProtection="0"/>
    <xf numFmtId="8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8" fontId="24" fillId="0" borderId="0" applyFont="0" applyFill="0" applyBorder="0" applyAlignment="0" applyProtection="0"/>
    <xf numFmtId="43" fontId="79" fillId="0" borderId="0" applyFont="0" applyFill="0" applyBorder="0" applyAlignment="0" applyProtection="0"/>
    <xf numFmtId="175" fontId="99" fillId="0" borderId="0" applyFont="0" applyFill="0" applyBorder="0" applyAlignment="0" applyProtection="0"/>
    <xf numFmtId="175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75" fontId="99" fillId="0" borderId="0" applyFont="0" applyFill="0" applyBorder="0" applyAlignment="0" applyProtection="0"/>
    <xf numFmtId="175" fontId="67" fillId="0" borderId="0" applyFont="0" applyFill="0" applyBorder="0" applyAlignment="0" applyProtection="0"/>
    <xf numFmtId="184" fontId="24" fillId="0" borderId="0" applyFont="0" applyFill="0" applyBorder="0" applyAlignment="0" applyProtection="0"/>
    <xf numFmtId="191" fontId="28" fillId="0" borderId="0"/>
    <xf numFmtId="191" fontId="76" fillId="0" borderId="0"/>
    <xf numFmtId="191" fontId="76" fillId="0" borderId="0"/>
    <xf numFmtId="0" fontId="102" fillId="61" borderId="22" applyNumberFormat="0" applyAlignment="0" applyProtection="0"/>
    <xf numFmtId="0" fontId="103" fillId="0" borderId="0">
      <alignment horizontal="left"/>
    </xf>
    <xf numFmtId="0" fontId="104" fillId="0" borderId="0"/>
    <xf numFmtId="0" fontId="105" fillId="0" borderId="0">
      <alignment horizontal="left"/>
    </xf>
    <xf numFmtId="0" fontId="89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9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28" fillId="0" borderId="0"/>
    <xf numFmtId="194" fontId="76" fillId="0" borderId="0"/>
    <xf numFmtId="194" fontId="76" fillId="0" borderId="0"/>
    <xf numFmtId="6" fontId="106" fillId="0" borderId="0">
      <protection locked="0"/>
    </xf>
    <xf numFmtId="14" fontId="23" fillId="0" borderId="0" applyFill="0" applyBorder="0" applyAlignment="0"/>
    <xf numFmtId="195" fontId="76" fillId="0" borderId="24">
      <alignment vertical="center"/>
    </xf>
    <xf numFmtId="188" fontId="28" fillId="0" borderId="0"/>
    <xf numFmtId="188" fontId="76" fillId="0" borderId="0"/>
    <xf numFmtId="188" fontId="76" fillId="0" borderId="0"/>
    <xf numFmtId="0" fontId="88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62" borderId="0" applyNumberFormat="0" applyBorder="0" applyAlignment="0" applyProtection="0"/>
    <xf numFmtId="0" fontId="108" fillId="63" borderId="0" applyNumberFormat="0" applyBorder="0" applyAlignment="0" applyProtection="0"/>
    <xf numFmtId="0" fontId="108" fillId="64" borderId="0" applyNumberFormat="0" applyBorder="0" applyAlignment="0" applyProtection="0"/>
    <xf numFmtId="179" fontId="76" fillId="0" borderId="0" applyFill="0" applyBorder="0" applyAlignment="0"/>
    <xf numFmtId="0" fontId="89" fillId="0" borderId="0" applyFill="0" applyBorder="0" applyAlignment="0"/>
    <xf numFmtId="179" fontId="76" fillId="0" borderId="0" applyFill="0" applyBorder="0" applyAlignment="0"/>
    <xf numFmtId="183" fontId="91" fillId="0" borderId="0" applyFill="0" applyBorder="0" applyAlignment="0"/>
    <xf numFmtId="0" fontId="89" fillId="0" borderId="0" applyFill="0" applyBorder="0" applyAlignment="0"/>
    <xf numFmtId="0" fontId="109" fillId="0" borderId="0" applyNumberFormat="0" applyFill="0" applyBorder="0" applyAlignment="0" applyProtection="0">
      <alignment horizontal="center"/>
    </xf>
    <xf numFmtId="196" fontId="24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97" fontId="48" fillId="0" borderId="0">
      <protection locked="0"/>
    </xf>
    <xf numFmtId="0" fontId="112" fillId="0" borderId="0">
      <alignment horizontal="left"/>
    </xf>
    <xf numFmtId="0" fontId="113" fillId="0" borderId="0">
      <alignment horizontal="left"/>
    </xf>
    <xf numFmtId="0" fontId="114" fillId="0" borderId="0">
      <alignment horizontal="left"/>
    </xf>
    <xf numFmtId="0" fontId="114" fillId="0" borderId="0">
      <alignment horizontal="left"/>
    </xf>
    <xf numFmtId="0" fontId="114" fillId="0" borderId="0">
      <alignment horizontal="left"/>
    </xf>
    <xf numFmtId="0" fontId="48" fillId="0" borderId="25" applyNumberFormat="0" applyFill="0" applyBorder="0" applyAlignment="0" applyProtection="0">
      <protection locked="0"/>
    </xf>
    <xf numFmtId="0" fontId="115" fillId="0" borderId="19" applyNumberFormat="0" applyFill="0" applyAlignment="0" applyProtection="0"/>
    <xf numFmtId="0" fontId="116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8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38" fontId="57" fillId="65" borderId="0" applyNumberFormat="0" applyBorder="0" applyAlignment="0" applyProtection="0"/>
    <xf numFmtId="38" fontId="57" fillId="65" borderId="0" applyNumberFormat="0" applyBorder="0" applyAlignment="0" applyProtection="0"/>
    <xf numFmtId="198" fontId="119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1" fillId="0" borderId="0" applyNumberFormat="0" applyFill="0" applyBorder="0" applyAlignment="0" applyProtection="0"/>
    <xf numFmtId="38" fontId="122" fillId="0" borderId="0"/>
    <xf numFmtId="0" fontId="123" fillId="0" borderId="0">
      <alignment horizontal="left"/>
    </xf>
    <xf numFmtId="0" fontId="123" fillId="0" borderId="0">
      <alignment horizontal="left"/>
    </xf>
    <xf numFmtId="0" fontId="124" fillId="0" borderId="0">
      <alignment horizontal="right"/>
    </xf>
    <xf numFmtId="0" fontId="125" fillId="0" borderId="26" applyNumberFormat="0" applyAlignment="0" applyProtection="0">
      <alignment horizontal="left" vertical="center"/>
    </xf>
    <xf numFmtId="0" fontId="126" fillId="0" borderId="26" applyNumberFormat="0" applyAlignment="0" applyProtection="0">
      <alignment horizontal="left" vertical="center"/>
    </xf>
    <xf numFmtId="0" fontId="125" fillId="0" borderId="2">
      <alignment horizontal="left" vertical="center"/>
    </xf>
    <xf numFmtId="0" fontId="126" fillId="0" borderId="2">
      <alignment horizontal="left" vertical="center"/>
    </xf>
    <xf numFmtId="14" fontId="81" fillId="66" borderId="27">
      <alignment horizontal="center" vertical="center" wrapText="1"/>
    </xf>
    <xf numFmtId="0" fontId="127" fillId="0" borderId="28">
      <alignment horizontal="left" vertical="top"/>
    </xf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24" fillId="0" borderId="29">
      <alignment horizontal="left" vertical="top"/>
    </xf>
    <xf numFmtId="0" fontId="24" fillId="0" borderId="29">
      <alignment horizontal="left" vertical="top"/>
    </xf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129" fillId="0" borderId="16" applyNumberFormat="0" applyFill="0" applyAlignment="0" applyProtection="0"/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128" fillId="0" borderId="16" applyNumberFormat="0" applyFill="0" applyAlignment="0" applyProtection="0"/>
    <xf numFmtId="0" fontId="130" fillId="0" borderId="0">
      <alignment horizontal="left"/>
    </xf>
    <xf numFmtId="0" fontId="127" fillId="0" borderId="29">
      <alignment horizontal="left" vertical="top"/>
    </xf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24" fillId="0" borderId="29">
      <alignment horizontal="left" vertical="top"/>
    </xf>
    <xf numFmtId="0" fontId="24" fillId="0" borderId="29">
      <alignment horizontal="left" vertical="top"/>
    </xf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132" fillId="0" borderId="17" applyNumberFormat="0" applyFill="0" applyAlignment="0" applyProtection="0"/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131" fillId="0" borderId="17" applyNumberFormat="0" applyFill="0" applyAlignment="0" applyProtection="0"/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3" fillId="0" borderId="0">
      <alignment horizontal="left"/>
    </xf>
    <xf numFmtId="0" fontId="134" fillId="0" borderId="29">
      <alignment horizontal="left" vertical="top"/>
    </xf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24" fillId="0" borderId="0">
      <alignment horizontal="left"/>
    </xf>
    <xf numFmtId="0" fontId="24" fillId="0" borderId="0">
      <alignment horizontal="left"/>
    </xf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136" fillId="0" borderId="18" applyNumberFormat="0" applyFill="0" applyAlignment="0" applyProtection="0"/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135" fillId="0" borderId="18" applyNumberFormat="0" applyFill="0" applyAlignment="0" applyProtection="0"/>
    <xf numFmtId="0" fontId="137" fillId="0" borderId="0">
      <alignment horizontal="left"/>
    </xf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138" fillId="0" borderId="30" applyNumberFormat="0" applyFill="0" applyAlignment="0" applyProtection="0"/>
    <xf numFmtId="0" fontId="109" fillId="0" borderId="0" applyNumberFormat="0" applyFill="0" applyBorder="0" applyAlignment="0" applyProtection="0">
      <alignment horizontal="center"/>
    </xf>
    <xf numFmtId="0" fontId="139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0" fontId="58" fillId="0" borderId="0" applyFont="0" applyFill="0" applyBorder="0" applyAlignment="0" applyProtection="0"/>
    <xf numFmtId="10" fontId="57" fillId="67" borderId="31" applyNumberFormat="0" applyBorder="0" applyAlignment="0" applyProtection="0"/>
    <xf numFmtId="10" fontId="57" fillId="67" borderId="31" applyNumberFormat="0" applyBorder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1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0" fillId="45" borderId="21" applyNumberFormat="0" applyAlignment="0" applyProtection="0"/>
    <xf numFmtId="0" fontId="142" fillId="45" borderId="21" applyNumberFormat="0" applyAlignment="0" applyProtection="0"/>
    <xf numFmtId="199" fontId="24" fillId="0" borderId="0" applyFont="0" applyFill="0" applyBorder="0" applyAlignment="0" applyProtection="0"/>
    <xf numFmtId="0" fontId="143" fillId="0" borderId="16" applyNumberFormat="0" applyFill="0" applyAlignment="0" applyProtection="0"/>
    <xf numFmtId="0" fontId="144" fillId="0" borderId="17" applyNumberFormat="0" applyFill="0" applyAlignment="0" applyProtection="0"/>
    <xf numFmtId="0" fontId="145" fillId="0" borderId="18" applyNumberFormat="0" applyFill="0" applyAlignment="0" applyProtection="0"/>
    <xf numFmtId="0" fontId="145" fillId="0" borderId="0" applyNumberFormat="0" applyFill="0" applyBorder="0" applyAlignment="0" applyProtection="0"/>
    <xf numFmtId="0" fontId="52" fillId="0" borderId="0"/>
    <xf numFmtId="179" fontId="76" fillId="0" borderId="0" applyFill="0" applyBorder="0" applyAlignment="0"/>
    <xf numFmtId="0" fontId="89" fillId="0" borderId="0" applyFill="0" applyBorder="0" applyAlignment="0"/>
    <xf numFmtId="179" fontId="76" fillId="0" borderId="0" applyFill="0" applyBorder="0" applyAlignment="0"/>
    <xf numFmtId="183" fontId="91" fillId="0" borderId="0" applyFill="0" applyBorder="0" applyAlignment="0"/>
    <xf numFmtId="0" fontId="89" fillId="0" borderId="0" applyFill="0" applyBorder="0" applyAlignment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7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146" fillId="0" borderId="19" applyNumberFormat="0" applyFill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38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6" fontId="51" fillId="0" borderId="0" applyFont="0" applyFill="0" applyBorder="0" applyAlignment="0" applyProtection="0"/>
    <xf numFmtId="8" fontId="51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6" fontId="52" fillId="0" borderId="0" applyFont="0" applyFill="0" applyBorder="0" applyAlignment="0" applyProtection="0"/>
    <xf numFmtId="8" fontId="52" fillId="0" borderId="0" applyFont="0" applyFill="0" applyBorder="0" applyAlignment="0" applyProtection="0"/>
    <xf numFmtId="176" fontId="64" fillId="0" borderId="0" applyFont="0" applyFill="0" applyBorder="0" applyAlignment="0" applyProtection="0"/>
    <xf numFmtId="37" fontId="148" fillId="0" borderId="0" applyFill="0" applyBorder="0" applyAlignment="0" applyProtection="0"/>
    <xf numFmtId="0" fontId="149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1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0" fontId="150" fillId="68" borderId="0" applyNumberFormat="0" applyBorder="0" applyAlignment="0" applyProtection="0"/>
    <xf numFmtId="37" fontId="152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01" fontId="153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9" fillId="0" borderId="0"/>
    <xf numFmtId="0" fontId="24" fillId="0" borderId="0"/>
    <xf numFmtId="0" fontId="219" fillId="0" borderId="0"/>
    <xf numFmtId="0" fontId="1" fillId="0" borderId="0"/>
    <xf numFmtId="0" fontId="7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54" fillId="0" borderId="0"/>
    <xf numFmtId="0" fontId="79" fillId="0" borderId="0"/>
    <xf numFmtId="0" fontId="79" fillId="0" borderId="0"/>
    <xf numFmtId="0" fontId="79" fillId="0" borderId="0"/>
    <xf numFmtId="0" fontId="28" fillId="0" borderId="0"/>
    <xf numFmtId="0" fontId="7" fillId="0" borderId="0"/>
    <xf numFmtId="0" fontId="2" fillId="0" borderId="0"/>
    <xf numFmtId="0" fontId="155" fillId="0" borderId="0"/>
    <xf numFmtId="0" fontId="220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66" fillId="0" borderId="0"/>
    <xf numFmtId="0" fontId="66" fillId="0" borderId="0"/>
    <xf numFmtId="0" fontId="66" fillId="0" borderId="0"/>
    <xf numFmtId="0" fontId="24" fillId="0" borderId="0"/>
    <xf numFmtId="0" fontId="25" fillId="0" borderId="0"/>
    <xf numFmtId="0" fontId="76" fillId="0" borderId="0"/>
    <xf numFmtId="0" fontId="76" fillId="0" borderId="0"/>
    <xf numFmtId="0" fontId="24" fillId="0" borderId="0"/>
    <xf numFmtId="0" fontId="25" fillId="0" borderId="0"/>
    <xf numFmtId="0" fontId="156" fillId="0" borderId="0"/>
    <xf numFmtId="0" fontId="59" fillId="0" borderId="0"/>
    <xf numFmtId="0" fontId="24" fillId="0" borderId="0"/>
    <xf numFmtId="0" fontId="24" fillId="0" borderId="0"/>
    <xf numFmtId="0" fontId="46" fillId="0" borderId="0"/>
    <xf numFmtId="0" fontId="24" fillId="0" borderId="0"/>
    <xf numFmtId="0" fontId="24" fillId="0" borderId="0"/>
    <xf numFmtId="0" fontId="219" fillId="0" borderId="0"/>
    <xf numFmtId="0" fontId="67" fillId="0" borderId="0"/>
    <xf numFmtId="0" fontId="157" fillId="0" borderId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24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66" fillId="69" borderId="32" applyNumberFormat="0" applyFont="0" applyAlignment="0" applyProtection="0"/>
    <xf numFmtId="0" fontId="79" fillId="69" borderId="32" applyNumberFormat="0" applyFont="0" applyAlignment="0" applyProtection="0"/>
    <xf numFmtId="202" fontId="24" fillId="0" borderId="0" applyFont="0" applyFill="0" applyBorder="0" applyAlignment="0" applyProtection="0">
      <alignment vertical="top"/>
    </xf>
    <xf numFmtId="0" fontId="58" fillId="0" borderId="0" applyFont="0" applyFill="0" applyBorder="0" applyAlignment="0" applyProtection="0">
      <protection hidden="1"/>
    </xf>
    <xf numFmtId="0" fontId="158" fillId="42" borderId="0" applyNumberFormat="0" applyBorder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60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59" fillId="34" borderId="15" applyNumberFormat="0" applyAlignment="0" applyProtection="0"/>
    <xf numFmtId="0" fontId="161" fillId="0" borderId="0">
      <alignment horizontal="left"/>
    </xf>
    <xf numFmtId="0" fontId="162" fillId="70" borderId="0"/>
    <xf numFmtId="0" fontId="163" fillId="0" borderId="0" applyNumberFormat="0" applyFill="0" applyBorder="0" applyAlignment="0" applyProtection="0">
      <alignment vertical="top"/>
    </xf>
    <xf numFmtId="203" fontId="24" fillId="0" borderId="0" applyFont="0" applyFill="0" applyBorder="0" applyAlignment="0" applyProtection="0"/>
    <xf numFmtId="182" fontId="76" fillId="0" borderId="0" applyFont="0" applyFill="0" applyBorder="0" applyAlignment="0" applyProtection="0"/>
    <xf numFmtId="204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24" fillId="0" borderId="0" applyFont="0" applyFill="0" applyBorder="0" applyAlignment="0" applyProtection="0"/>
    <xf numFmtId="205" fontId="164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188" fontId="25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79" fillId="0" borderId="0" applyFont="0" applyFill="0" applyBorder="0" applyAlignment="0" applyProtection="0"/>
    <xf numFmtId="179" fontId="76" fillId="0" borderId="0" applyFill="0" applyBorder="0" applyAlignment="0"/>
    <xf numFmtId="0" fontId="89" fillId="0" borderId="0" applyFill="0" applyBorder="0" applyAlignment="0"/>
    <xf numFmtId="179" fontId="76" fillId="0" borderId="0" applyFill="0" applyBorder="0" applyAlignment="0"/>
    <xf numFmtId="183" fontId="91" fillId="0" borderId="0" applyFill="0" applyBorder="0" applyAlignment="0"/>
    <xf numFmtId="0" fontId="89" fillId="0" borderId="0" applyFill="0" applyBorder="0" applyAlignment="0"/>
    <xf numFmtId="0" fontId="36" fillId="0" borderId="0" applyNumberFormat="0" applyFill="0" applyBorder="0" applyAlignment="0">
      <alignment horizontal="center" vertical="top"/>
    </xf>
    <xf numFmtId="0" fontId="165" fillId="1" borderId="0" applyNumberFormat="0" applyFill="0" applyBorder="0" applyAlignment="0">
      <alignment horizontal="center"/>
    </xf>
    <xf numFmtId="37" fontId="46" fillId="0" borderId="0"/>
    <xf numFmtId="1" fontId="24" fillId="0" borderId="33" applyNumberFormat="0" applyFill="0" applyAlignment="0" applyProtection="0">
      <alignment horizontal="center" vertical="center"/>
    </xf>
    <xf numFmtId="1" fontId="24" fillId="0" borderId="33" applyNumberFormat="0" applyFill="0" applyAlignment="0" applyProtection="0">
      <alignment horizontal="center" vertical="center"/>
    </xf>
    <xf numFmtId="0" fontId="166" fillId="0" borderId="0" applyNumberFormat="0" applyFill="0" applyBorder="0">
      <alignment horizontal="left"/>
    </xf>
    <xf numFmtId="7" fontId="167" fillId="0" borderId="0" applyFill="0" applyBorder="0">
      <alignment horizontal="right"/>
    </xf>
    <xf numFmtId="0" fontId="113" fillId="0" borderId="34">
      <alignment vertical="center"/>
    </xf>
    <xf numFmtId="4" fontId="168" fillId="68" borderId="35" applyNumberFormat="0" applyProtection="0">
      <alignment vertical="center"/>
    </xf>
    <xf numFmtId="4" fontId="168" fillId="71" borderId="35" applyNumberFormat="0" applyProtection="0">
      <alignment horizontal="left" vertical="center" indent="1"/>
    </xf>
    <xf numFmtId="4" fontId="168" fillId="72" borderId="0" applyNumberFormat="0" applyProtection="0">
      <alignment horizontal="left" vertical="center" indent="1"/>
    </xf>
    <xf numFmtId="4" fontId="23" fillId="73" borderId="35" applyNumberFormat="0" applyProtection="0">
      <alignment horizontal="right" vertical="center"/>
    </xf>
    <xf numFmtId="4" fontId="23" fillId="74" borderId="35" applyNumberFormat="0" applyProtection="0">
      <alignment horizontal="left" vertical="center" indent="1"/>
    </xf>
    <xf numFmtId="0" fontId="169" fillId="0" borderId="0" applyNumberFormat="0" applyFill="0" applyBorder="0" applyAlignment="0" applyProtection="0"/>
    <xf numFmtId="0" fontId="24" fillId="0" borderId="0"/>
    <xf numFmtId="0" fontId="170" fillId="0" borderId="0"/>
    <xf numFmtId="0" fontId="171" fillId="0" borderId="0"/>
    <xf numFmtId="0" fontId="44" fillId="0" borderId="0"/>
    <xf numFmtId="0" fontId="44" fillId="0" borderId="0"/>
    <xf numFmtId="0" fontId="45" fillId="0" borderId="0"/>
    <xf numFmtId="0" fontId="61" fillId="0" borderId="0"/>
    <xf numFmtId="0" fontId="163" fillId="0" borderId="0" applyNumberFormat="0" applyFont="0" applyFill="0" applyAlignment="0">
      <alignment horizontal="center" vertical="top"/>
    </xf>
    <xf numFmtId="0" fontId="172" fillId="0" borderId="0">
      <alignment horizontal="left"/>
    </xf>
    <xf numFmtId="0" fontId="114" fillId="0" borderId="0">
      <alignment horizontal="left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0" fillId="0" borderId="0"/>
    <xf numFmtId="0" fontId="114" fillId="0" borderId="0"/>
    <xf numFmtId="0" fontId="173" fillId="0" borderId="0"/>
    <xf numFmtId="0" fontId="173" fillId="0" borderId="0"/>
    <xf numFmtId="0" fontId="174" fillId="0" borderId="0"/>
    <xf numFmtId="0" fontId="174" fillId="0" borderId="0"/>
    <xf numFmtId="0" fontId="173" fillId="0" borderId="0"/>
    <xf numFmtId="0" fontId="173" fillId="0" borderId="0"/>
    <xf numFmtId="49" fontId="23" fillId="0" borderId="0" applyFill="0" applyBorder="0" applyAlignment="0"/>
    <xf numFmtId="206" fontId="91" fillId="0" borderId="0" applyFill="0" applyBorder="0" applyAlignment="0"/>
    <xf numFmtId="207" fontId="76" fillId="0" borderId="0" applyFill="0" applyBorder="0" applyAlignment="0"/>
    <xf numFmtId="0" fontId="175" fillId="0" borderId="0" applyFill="0" applyBorder="0" applyProtection="0">
      <alignment horizontal="left" vertical="top"/>
    </xf>
    <xf numFmtId="40" fontId="17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74" fillId="0" borderId="0"/>
    <xf numFmtId="0" fontId="173" fillId="0" borderId="0"/>
    <xf numFmtId="0" fontId="10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9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78" fillId="0" borderId="36" applyNumberFormat="0" applyFill="0" applyAlignment="0" applyProtection="0"/>
    <xf numFmtId="0" fontId="180" fillId="34" borderId="15" applyNumberFormat="0" applyAlignment="0" applyProtection="0"/>
    <xf numFmtId="37" fontId="57" fillId="71" borderId="0" applyNumberFormat="0" applyBorder="0" applyAlignment="0" applyProtection="0"/>
    <xf numFmtId="37" fontId="57" fillId="0" borderId="0"/>
    <xf numFmtId="37" fontId="57" fillId="71" borderId="0" applyNumberFormat="0" applyBorder="0" applyAlignment="0" applyProtection="0"/>
    <xf numFmtId="3" fontId="181" fillId="0" borderId="30" applyProtection="0"/>
    <xf numFmtId="208" fontId="170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8" fontId="63" fillId="0" borderId="0" applyFon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9" fontId="25" fillId="0" borderId="0" applyFont="0" applyFill="0" applyBorder="0" applyAlignment="0" applyProtection="0"/>
    <xf numFmtId="169" fontId="170" fillId="0" borderId="0" applyFont="0" applyFill="0" applyBorder="0" applyAlignment="0" applyProtection="0"/>
    <xf numFmtId="43" fontId="186" fillId="0" borderId="0" applyFont="0" applyFill="0" applyBorder="0" applyAlignment="0" applyProtection="0"/>
    <xf numFmtId="209" fontId="59" fillId="0" borderId="0" applyFont="0" applyFill="0" applyBorder="0" applyAlignment="0" applyProtection="0"/>
    <xf numFmtId="175" fontId="25" fillId="0" borderId="0" applyFont="0" applyFill="0" applyBorder="0" applyAlignment="0" applyProtection="0"/>
    <xf numFmtId="175" fontId="67" fillId="0" borderId="0" applyFont="0" applyFill="0" applyBorder="0" applyAlignment="0" applyProtection="0"/>
    <xf numFmtId="175" fontId="24" fillId="0" borderId="0" applyFont="0" applyFill="0" applyBorder="0" applyAlignment="0" applyProtection="0"/>
    <xf numFmtId="210" fontId="25" fillId="0" borderId="0" applyFont="0" applyFill="0" applyBorder="0" applyAlignment="0" applyProtection="0"/>
    <xf numFmtId="175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99" fillId="0" borderId="0" applyFont="0" applyFill="0" applyBorder="0" applyAlignment="0" applyProtection="0"/>
    <xf numFmtId="210" fontId="186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75" fontId="67" fillId="0" borderId="0" applyFont="0" applyFill="0" applyBorder="0" applyAlignment="0" applyProtection="0"/>
    <xf numFmtId="175" fontId="24" fillId="0" borderId="0" applyFont="0" applyFill="0" applyBorder="0" applyAlignment="0" applyProtection="0"/>
    <xf numFmtId="42" fontId="25" fillId="0" borderId="0" applyFont="0" applyFill="0" applyBorder="0" applyAlignment="0" applyProtection="0"/>
    <xf numFmtId="192" fontId="24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87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/>
    <xf numFmtId="0" fontId="187" fillId="0" borderId="0" applyNumberFormat="0" applyFill="0" applyBorder="0" applyAlignment="0" applyProtection="0">
      <alignment vertical="top"/>
      <protection locked="0"/>
    </xf>
    <xf numFmtId="0" fontId="96" fillId="61" borderId="22" applyNumberFormat="0" applyAlignment="0" applyProtection="0"/>
    <xf numFmtId="0" fontId="147" fillId="0" borderId="19" applyNumberFormat="0" applyFill="0" applyAlignment="0" applyProtection="0"/>
    <xf numFmtId="9" fontId="24" fillId="0" borderId="0" applyFont="0" applyFill="0" applyBorder="0" applyAlignment="0" applyProtection="0"/>
    <xf numFmtId="9" fontId="186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86" fillId="42" borderId="0" applyNumberFormat="0" applyBorder="0" applyAlignment="0" applyProtection="0"/>
    <xf numFmtId="0" fontId="160" fillId="34" borderId="15" applyNumberFormat="0" applyAlignment="0" applyProtection="0"/>
    <xf numFmtId="0" fontId="160" fillId="34" borderId="15" applyNumberFormat="0" applyAlignment="0" applyProtection="0"/>
    <xf numFmtId="0" fontId="93" fillId="34" borderId="21" applyNumberFormat="0" applyAlignment="0" applyProtection="0"/>
    <xf numFmtId="0" fontId="93" fillId="34" borderId="21" applyNumberFormat="0" applyAlignment="0" applyProtection="0"/>
    <xf numFmtId="0" fontId="185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88" fillId="0" borderId="0"/>
    <xf numFmtId="169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177" fillId="0" borderId="0" applyNumberFormat="0" applyFill="0" applyBorder="0" applyAlignment="0" applyProtection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0" fontId="118" fillId="33" borderId="0" applyNumberFormat="0" applyBorder="0" applyAlignment="0" applyProtection="0"/>
    <xf numFmtId="0" fontId="190" fillId="0" borderId="0" applyNumberFormat="0" applyFill="0" applyBorder="0" applyAlignment="0" applyProtection="0">
      <alignment vertical="top"/>
      <protection locked="0"/>
    </xf>
    <xf numFmtId="9" fontId="98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9" fillId="0" borderId="0"/>
    <xf numFmtId="0" fontId="186" fillId="0" borderId="0"/>
    <xf numFmtId="0" fontId="67" fillId="0" borderId="0"/>
    <xf numFmtId="0" fontId="186" fillId="0" borderId="0"/>
    <xf numFmtId="0" fontId="67" fillId="0" borderId="0"/>
    <xf numFmtId="0" fontId="24" fillId="0" borderId="0"/>
    <xf numFmtId="0" fontId="24" fillId="0" borderId="0" applyAlignment="0" applyProtection="0"/>
    <xf numFmtId="0" fontId="141" fillId="45" borderId="21" applyNumberFormat="0" applyAlignment="0" applyProtection="0"/>
    <xf numFmtId="0" fontId="141" fillId="45" borderId="21" applyNumberFormat="0" applyAlignment="0" applyProtection="0"/>
    <xf numFmtId="0" fontId="151" fillId="68" borderId="0" applyNumberFormat="0" applyBorder="0" applyAlignment="0" applyProtection="0"/>
    <xf numFmtId="0" fontId="179" fillId="0" borderId="36" applyNumberFormat="0" applyFill="0" applyAlignment="0" applyProtection="0"/>
    <xf numFmtId="0" fontId="179" fillId="0" borderId="36" applyNumberFormat="0" applyFill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4" fillId="0" borderId="0"/>
    <xf numFmtId="0" fontId="98" fillId="0" borderId="0"/>
    <xf numFmtId="0" fontId="72" fillId="35" borderId="0" applyNumberFormat="0" applyBorder="0" applyAlignment="0" applyProtection="0"/>
    <xf numFmtId="0" fontId="72" fillId="36" borderId="0" applyNumberFormat="0" applyBorder="0" applyAlignment="0" applyProtection="0"/>
    <xf numFmtId="0" fontId="72" fillId="37" borderId="0" applyNumberFormat="0" applyBorder="0" applyAlignment="0" applyProtection="0"/>
    <xf numFmtId="0" fontId="72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40" borderId="0" applyNumberFormat="0" applyBorder="0" applyAlignment="0" applyProtection="0"/>
    <xf numFmtId="0" fontId="24" fillId="69" borderId="32" applyNumberFormat="0" applyFont="0" applyAlignment="0" applyProtection="0"/>
    <xf numFmtId="0" fontId="67" fillId="69" borderId="32" applyNumberFormat="0" applyFont="0" applyAlignment="0" applyProtection="0"/>
    <xf numFmtId="0" fontId="129" fillId="0" borderId="16" applyNumberFormat="0" applyFill="0" applyAlignment="0" applyProtection="0"/>
    <xf numFmtId="0" fontId="132" fillId="0" borderId="17" applyNumberFormat="0" applyFill="0" applyAlignment="0" applyProtection="0"/>
    <xf numFmtId="0" fontId="136" fillId="0" borderId="18" applyNumberFormat="0" applyFill="0" applyAlignment="0" applyProtection="0"/>
    <xf numFmtId="0" fontId="136" fillId="0" borderId="0" applyNumberFormat="0" applyFill="0" applyBorder="0" applyAlignment="0" applyProtection="0"/>
    <xf numFmtId="0" fontId="73" fillId="35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4" borderId="21" applyNumberFormat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40" fontId="191" fillId="0" borderId="0" applyFont="0" applyFill="0" applyBorder="0" applyAlignment="0" applyProtection="0"/>
    <xf numFmtId="38" fontId="191" fillId="0" borderId="0" applyFont="0" applyFill="0" applyBorder="0" applyAlignment="0" applyProtection="0"/>
    <xf numFmtId="0" fontId="170" fillId="69" borderId="32" applyNumberFormat="0" applyFont="0" applyAlignment="0" applyProtection="0">
      <alignment vertical="center"/>
    </xf>
    <xf numFmtId="0" fontId="191" fillId="0" borderId="0" applyFont="0" applyFill="0" applyBorder="0" applyAlignment="0" applyProtection="0"/>
    <xf numFmtId="0" fontId="191" fillId="0" borderId="0" applyFont="0" applyFill="0" applyBorder="0" applyAlignment="0" applyProtection="0"/>
    <xf numFmtId="0" fontId="24" fillId="68" borderId="0" applyNumberFormat="0" applyBorder="0" applyAlignment="0" applyProtection="0">
      <alignment vertical="center"/>
    </xf>
    <xf numFmtId="0" fontId="192" fillId="0" borderId="0"/>
    <xf numFmtId="0" fontId="24" fillId="0" borderId="0" applyNumberFormat="0" applyFill="0" applyBorder="0" applyAlignment="0" applyProtection="0">
      <alignment vertical="center"/>
    </xf>
    <xf numFmtId="0" fontId="24" fillId="61" borderId="22" applyNumberFormat="0" applyAlignment="0" applyProtection="0">
      <alignment vertical="center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19" applyNumberFormat="0" applyFill="0" applyAlignment="0" applyProtection="0">
      <alignment vertical="center"/>
    </xf>
    <xf numFmtId="0" fontId="24" fillId="0" borderId="36" applyNumberFormat="0" applyFill="0" applyAlignment="0" applyProtection="0">
      <alignment vertical="center"/>
    </xf>
    <xf numFmtId="0" fontId="24" fillId="45" borderId="21" applyNumberFormat="0" applyAlignment="0" applyProtection="0">
      <alignment vertical="center"/>
    </xf>
    <xf numFmtId="3" fontId="24" fillId="0" borderId="0" applyFont="0" applyFill="0" applyBorder="0" applyAlignment="0" applyProtection="0"/>
    <xf numFmtId="0" fontId="193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94" fillId="0" borderId="0">
      <alignment vertical="center"/>
    </xf>
    <xf numFmtId="0" fontId="195" fillId="68" borderId="0" applyNumberFormat="0" applyBorder="0" applyAlignment="0" applyProtection="0">
      <alignment vertical="center"/>
    </xf>
    <xf numFmtId="0" fontId="33" fillId="0" borderId="0"/>
    <xf numFmtId="0" fontId="194" fillId="69" borderId="32" applyNumberFormat="0" applyFont="0" applyAlignment="0" applyProtection="0">
      <alignment vertical="center"/>
    </xf>
    <xf numFmtId="0" fontId="24" fillId="34" borderId="15" applyNumberFormat="0" applyAlignment="0" applyProtection="0">
      <alignment vertical="center"/>
    </xf>
    <xf numFmtId="169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5" fontId="194" fillId="0" borderId="0" applyFont="0" applyFill="0" applyBorder="0" applyAlignment="0" applyProtection="0">
      <alignment vertical="center"/>
    </xf>
    <xf numFmtId="0" fontId="196" fillId="0" borderId="36" applyNumberFormat="0" applyFill="0" applyAlignment="0" applyProtection="0">
      <alignment vertical="center"/>
    </xf>
    <xf numFmtId="211" fontId="170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97" fillId="42" borderId="0" applyNumberFormat="0" applyBorder="0" applyAlignment="0" applyProtection="0">
      <alignment vertical="center"/>
    </xf>
    <xf numFmtId="0" fontId="170" fillId="0" borderId="0">
      <alignment vertical="center"/>
    </xf>
    <xf numFmtId="0" fontId="198" fillId="33" borderId="0" applyNumberFormat="0" applyBorder="0" applyAlignment="0" applyProtection="0">
      <alignment vertical="center"/>
    </xf>
    <xf numFmtId="0" fontId="199" fillId="33" borderId="0" applyNumberFormat="0" applyBorder="0" applyAlignment="0" applyProtection="0">
      <alignment vertical="center"/>
    </xf>
    <xf numFmtId="0" fontId="199" fillId="33" borderId="0" applyNumberFormat="0" applyBorder="0" applyAlignment="0" applyProtection="0">
      <alignment vertical="center"/>
    </xf>
    <xf numFmtId="0" fontId="198" fillId="33" borderId="0" applyNumberFormat="0" applyBorder="0" applyAlignment="0" applyProtection="0">
      <alignment vertical="center"/>
    </xf>
    <xf numFmtId="0" fontId="198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212" fontId="24" fillId="0" borderId="0" applyFont="0" applyFill="0" applyBorder="0" applyAlignment="0" applyProtection="0"/>
    <xf numFmtId="0" fontId="201" fillId="42" borderId="0" applyNumberFormat="0" applyBorder="0" applyAlignment="0" applyProtection="0">
      <alignment vertical="center"/>
    </xf>
    <xf numFmtId="0" fontId="201" fillId="42" borderId="0" applyNumberFormat="0" applyBorder="0" applyAlignment="0" applyProtection="0">
      <alignment vertical="center"/>
    </xf>
    <xf numFmtId="0" fontId="202" fillId="42" borderId="0" applyNumberFormat="0" applyBorder="0" applyAlignment="0" applyProtection="0">
      <alignment vertical="center"/>
    </xf>
    <xf numFmtId="0" fontId="201" fillId="42" borderId="0" applyNumberFormat="0" applyBorder="0" applyAlignment="0" applyProtection="0">
      <alignment vertical="center"/>
    </xf>
    <xf numFmtId="0" fontId="202" fillId="42" borderId="0" applyNumberFormat="0" applyBorder="0" applyAlignment="0" applyProtection="0">
      <alignment vertical="center"/>
    </xf>
    <xf numFmtId="0" fontId="203" fillId="0" borderId="0" applyNumberFormat="0" applyFill="0" applyBorder="0" applyAlignment="0" applyProtection="0"/>
    <xf numFmtId="0" fontId="24" fillId="0" borderId="0"/>
    <xf numFmtId="0" fontId="74" fillId="35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74" fillId="37" borderId="0" applyNumberFormat="0" applyBorder="0" applyAlignment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4" fillId="39" borderId="0" applyNumberFormat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213" fontId="204" fillId="0" borderId="0" applyFont="0" applyFill="0" applyBorder="0" applyAlignment="0" applyProtection="0"/>
    <xf numFmtId="40" fontId="205" fillId="0" borderId="0" applyFont="0" applyFill="0" applyBorder="0" applyAlignment="0" applyProtection="0"/>
    <xf numFmtId="38" fontId="206" fillId="0" borderId="0" applyFont="0" applyFill="0" applyBorder="0" applyAlignment="0" applyProtection="0"/>
    <xf numFmtId="0" fontId="24" fillId="61" borderId="22" applyNumberFormat="0" applyAlignment="0" applyProtection="0">
      <alignment vertical="center"/>
    </xf>
    <xf numFmtId="0" fontId="207" fillId="0" borderId="0"/>
    <xf numFmtId="0" fontId="208" fillId="0" borderId="0" applyNumberFormat="0" applyFill="0" applyBorder="0" applyAlignment="0" applyProtection="0">
      <alignment vertical="center"/>
    </xf>
    <xf numFmtId="0" fontId="209" fillId="0" borderId="16" applyNumberFormat="0" applyFill="0" applyAlignment="0" applyProtection="0">
      <alignment vertical="center"/>
    </xf>
    <xf numFmtId="0" fontId="210" fillId="0" borderId="17" applyNumberFormat="0" applyFill="0" applyAlignment="0" applyProtection="0">
      <alignment vertical="center"/>
    </xf>
    <xf numFmtId="0" fontId="211" fillId="0" borderId="18" applyNumberFormat="0" applyFill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2" fillId="61" borderId="22" applyNumberFormat="0" applyAlignment="0" applyProtection="0">
      <alignment vertical="center"/>
    </xf>
    <xf numFmtId="0" fontId="24" fillId="0" borderId="36" applyNumberFormat="0" applyFill="0" applyAlignment="0" applyProtection="0">
      <alignment vertical="center"/>
    </xf>
    <xf numFmtId="0" fontId="154" fillId="69" borderId="3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3" fillId="34" borderId="21" applyNumberFormat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4" borderId="21" applyNumberFormat="0" applyAlignment="0" applyProtection="0">
      <alignment vertical="center"/>
    </xf>
    <xf numFmtId="208" fontId="170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75" fillId="35" borderId="0" applyNumberFormat="0" applyBorder="0" applyAlignment="0" applyProtection="0">
      <alignment vertical="center"/>
    </xf>
    <xf numFmtId="0" fontId="75" fillId="36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216" fillId="45" borderId="21" applyNumberFormat="0" applyAlignment="0" applyProtection="0">
      <alignment vertical="center"/>
    </xf>
    <xf numFmtId="0" fontId="217" fillId="34" borderId="15" applyNumberFormat="0" applyAlignment="0" applyProtection="0">
      <alignment vertical="center"/>
    </xf>
    <xf numFmtId="0" fontId="24" fillId="45" borderId="21" applyNumberFormat="0" applyAlignment="0" applyProtection="0">
      <alignment vertical="center"/>
    </xf>
    <xf numFmtId="0" fontId="24" fillId="34" borderId="15" applyNumberFormat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167" fontId="76" fillId="0" borderId="0" applyFont="0" applyFill="0" applyBorder="0" applyAlignment="0" applyProtection="0"/>
    <xf numFmtId="168" fontId="76" fillId="0" borderId="0" applyFont="0" applyFill="0" applyBorder="0" applyAlignment="0" applyProtection="0"/>
    <xf numFmtId="0" fontId="218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19" fillId="0" borderId="0" applyFont="0" applyFill="0" applyBorder="0" applyAlignment="0" applyProtection="0"/>
    <xf numFmtId="43" fontId="2" fillId="0" borderId="0" applyFont="0" applyFill="0" applyBorder="0" applyAlignment="0" applyProtection="0"/>
    <xf numFmtId="39" fontId="24" fillId="0" borderId="0"/>
    <xf numFmtId="175" fontId="25" fillId="0" borderId="0" applyFont="0" applyFill="0" applyBorder="0" applyAlignment="0" applyProtection="0"/>
    <xf numFmtId="39" fontId="24" fillId="75" borderId="0"/>
    <xf numFmtId="0" fontId="219" fillId="0" borderId="0"/>
    <xf numFmtId="175" fontId="219" fillId="0" borderId="0" applyFont="0" applyFill="0" applyBorder="0" applyAlignment="0" applyProtection="0"/>
    <xf numFmtId="175" fontId="24" fillId="0" borderId="0" applyFont="0" applyFill="0" applyBorder="0" applyAlignment="0" applyProtection="0"/>
    <xf numFmtId="0" fontId="221" fillId="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5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222" fillId="0" borderId="0">
      <alignment vertical="center"/>
    </xf>
    <xf numFmtId="43" fontId="2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12" fillId="3" borderId="0" applyNumberFormat="0" applyBorder="0" applyAlignment="0" applyProtection="0"/>
    <xf numFmtId="0" fontId="15" fillId="6" borderId="9" applyNumberFormat="0" applyAlignment="0" applyProtection="0"/>
    <xf numFmtId="0" fontId="17" fillId="7" borderId="12" applyNumberFormat="0" applyAlignment="0" applyProtection="0"/>
    <xf numFmtId="0" fontId="19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3" fillId="5" borderId="9" applyNumberFormat="0" applyAlignment="0" applyProtection="0"/>
    <xf numFmtId="0" fontId="16" fillId="0" borderId="11" applyNumberFormat="0" applyFill="0" applyAlignment="0" applyProtection="0"/>
    <xf numFmtId="0" fontId="22" fillId="4" borderId="0" applyNumberFormat="0" applyBorder="0" applyAlignment="0" applyProtection="0"/>
    <xf numFmtId="0" fontId="79" fillId="8" borderId="13" applyNumberFormat="0" applyFont="0" applyAlignment="0" applyProtection="0"/>
    <xf numFmtId="0" fontId="14" fillId="6" borderId="10" applyNumberFormat="0" applyAlignment="0" applyProtection="0"/>
    <xf numFmtId="0" fontId="20" fillId="0" borderId="14" applyNumberFormat="0" applyFill="0" applyAlignment="0" applyProtection="0"/>
    <xf numFmtId="0" fontId="18" fillId="0" borderId="0" applyNumberFormat="0" applyFill="0" applyBorder="0" applyAlignment="0" applyProtection="0"/>
    <xf numFmtId="175" fontId="219" fillId="0" borderId="0" applyFont="0" applyFill="0" applyBorder="0" applyAlignment="0" applyProtection="0"/>
    <xf numFmtId="43" fontId="24" fillId="0" borderId="0" applyFont="0" applyFill="0" applyBorder="0" applyAlignment="0" applyProtection="0"/>
    <xf numFmtId="175" fontId="25" fillId="0" borderId="0" applyFont="0" applyFill="0" applyBorder="0" applyAlignment="0" applyProtection="0"/>
    <xf numFmtId="175" fontId="25" fillId="0" borderId="0" applyFont="0" applyFill="0" applyBorder="0" applyAlignment="0" applyProtection="0"/>
    <xf numFmtId="0" fontId="219" fillId="0" borderId="0"/>
    <xf numFmtId="0" fontId="25" fillId="0" borderId="0"/>
    <xf numFmtId="0" fontId="24" fillId="0" borderId="0"/>
    <xf numFmtId="39" fontId="24" fillId="0" borderId="0"/>
    <xf numFmtId="9" fontId="219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39" fontId="24" fillId="0" borderId="0"/>
    <xf numFmtId="39" fontId="24" fillId="0" borderId="0"/>
    <xf numFmtId="0" fontId="219" fillId="0" borderId="0"/>
    <xf numFmtId="0" fontId="88" fillId="0" borderId="0" applyNumberFormat="0" applyFill="0" applyBorder="0" applyAlignment="0" applyProtection="0"/>
    <xf numFmtId="0" fontId="223" fillId="0" borderId="0" applyNumberFormat="0" applyFill="0" applyBorder="0" applyAlignment="0" applyProtection="0"/>
    <xf numFmtId="0" fontId="224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5" fontId="25" fillId="0" borderId="0" applyFont="0" applyFill="0" applyBorder="0" applyAlignment="0" applyProtection="0"/>
    <xf numFmtId="175" fontId="219" fillId="0" borderId="0" applyFont="0" applyFill="0" applyBorder="0" applyAlignment="0" applyProtection="0"/>
    <xf numFmtId="0" fontId="1" fillId="0" borderId="0"/>
    <xf numFmtId="0" fontId="219" fillId="0" borderId="0"/>
    <xf numFmtId="0" fontId="25" fillId="0" borderId="0"/>
    <xf numFmtId="0" fontId="25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19" fillId="0" borderId="0"/>
    <xf numFmtId="175" fontId="2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9" fontId="24" fillId="0" borderId="0"/>
    <xf numFmtId="175" fontId="25" fillId="0" borderId="0" applyFont="0" applyFill="0" applyBorder="0" applyAlignment="0" applyProtection="0"/>
    <xf numFmtId="39" fontId="24" fillId="0" borderId="0"/>
    <xf numFmtId="175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5" fillId="0" borderId="0" applyFont="0" applyFill="0" applyBorder="0" applyAlignment="0" applyProtection="0"/>
    <xf numFmtId="39" fontId="24" fillId="0" borderId="0"/>
    <xf numFmtId="43" fontId="2" fillId="0" borderId="0" applyFont="0" applyFill="0" applyBorder="0" applyAlignment="0" applyProtection="0"/>
    <xf numFmtId="175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4" fillId="0" borderId="0"/>
    <xf numFmtId="214" fontId="24" fillId="0" borderId="0" applyFont="0" applyFill="0" applyBorder="0" applyAlignment="0" applyProtection="0"/>
    <xf numFmtId="0" fontId="222" fillId="0" borderId="0">
      <alignment vertical="center"/>
    </xf>
    <xf numFmtId="0" fontId="24" fillId="0" borderId="0"/>
    <xf numFmtId="9" fontId="23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0"/>
    <xf numFmtId="0" fontId="2" fillId="0" borderId="0"/>
    <xf numFmtId="214" fontId="24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4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4" fillId="0" borderId="0"/>
    <xf numFmtId="175" fontId="2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25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26" fillId="0" borderId="0"/>
    <xf numFmtId="43" fontId="22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7" fillId="0" borderId="0"/>
    <xf numFmtId="0" fontId="24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5" fontId="219" fillId="0" borderId="0" applyFont="0" applyFill="0" applyBorder="0" applyAlignment="0" applyProtection="0"/>
    <xf numFmtId="39" fontId="24" fillId="0" borderId="0"/>
    <xf numFmtId="39" fontId="24" fillId="0" borderId="0"/>
    <xf numFmtId="175" fontId="2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9" fontId="25" fillId="0" borderId="0" applyFont="0" applyFill="0" applyBorder="0" applyAlignment="0" applyProtection="0"/>
    <xf numFmtId="0" fontId="3" fillId="0" borderId="0"/>
    <xf numFmtId="0" fontId="1" fillId="0" borderId="0"/>
    <xf numFmtId="43" fontId="2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4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25" fillId="0" borderId="0"/>
    <xf numFmtId="0" fontId="219" fillId="0" borderId="0"/>
    <xf numFmtId="43" fontId="219" fillId="0" borderId="0" applyFont="0" applyFill="0" applyBorder="0" applyAlignment="0" applyProtection="0"/>
    <xf numFmtId="0" fontId="60" fillId="0" borderId="0"/>
    <xf numFmtId="44" fontId="24" fillId="0" borderId="0" applyFont="0" applyFill="0" applyBorder="0" applyAlignment="0" applyProtection="0"/>
    <xf numFmtId="39" fontId="228" fillId="0" borderId="0"/>
    <xf numFmtId="39" fontId="228" fillId="0" borderId="0"/>
    <xf numFmtId="39" fontId="228" fillId="0" borderId="0"/>
    <xf numFmtId="39" fontId="228" fillId="0" borderId="0"/>
    <xf numFmtId="4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39" fontId="228" fillId="0" borderId="0"/>
    <xf numFmtId="39" fontId="228" fillId="0" borderId="0"/>
    <xf numFmtId="184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5" fontId="219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92" fontId="219" fillId="0" borderId="0" applyFont="0" applyFill="0" applyBorder="0" applyAlignment="0" applyProtection="0"/>
    <xf numFmtId="0" fontId="229" fillId="0" borderId="0" applyProtection="0"/>
    <xf numFmtId="215" fontId="24" fillId="0" borderId="0" applyFont="0" applyFill="0" applyBorder="0" applyAlignment="0" applyProtection="0"/>
    <xf numFmtId="0" fontId="230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2" fontId="229" fillId="0" borderId="0" applyProtection="0"/>
    <xf numFmtId="0" fontId="231" fillId="0" borderId="0" applyProtection="0"/>
    <xf numFmtId="0" fontId="125" fillId="0" borderId="0" applyProtection="0"/>
    <xf numFmtId="0" fontId="219" fillId="0" borderId="0"/>
    <xf numFmtId="0" fontId="23" fillId="0" borderId="0"/>
    <xf numFmtId="0" fontId="59" fillId="0" borderId="0"/>
    <xf numFmtId="9" fontId="59" fillId="0" borderId="0" applyFont="0" applyFill="0" applyBorder="0" applyAlignment="0" applyProtection="0"/>
    <xf numFmtId="9" fontId="24" fillId="0" borderId="0" applyFont="0" applyFill="0" applyBorder="0" applyAlignment="0" applyProtection="0"/>
    <xf numFmtId="40" fontId="232" fillId="0" borderId="0"/>
    <xf numFmtId="3" fontId="233" fillId="0" borderId="37">
      <alignment horizontal="center"/>
    </xf>
    <xf numFmtId="0" fontId="234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36" fillId="0" borderId="0"/>
    <xf numFmtId="0" fontId="2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36" fillId="0" borderId="0" applyFont="0" applyFill="0" applyBorder="0" applyAlignment="0" applyProtection="0"/>
    <xf numFmtId="0" fontId="1" fillId="0" borderId="0"/>
    <xf numFmtId="0" fontId="23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19" fillId="0" borderId="0"/>
    <xf numFmtId="175" fontId="219" fillId="0" borderId="0" applyFont="0" applyFill="0" applyBorder="0" applyAlignment="0" applyProtection="0"/>
    <xf numFmtId="0" fontId="60" fillId="0" borderId="0"/>
    <xf numFmtId="0" fontId="1" fillId="0" borderId="0"/>
    <xf numFmtId="175" fontId="5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60" fillId="0" borderId="0" applyFont="0" applyFill="0" applyBorder="0" applyAlignment="0" applyProtection="0"/>
    <xf numFmtId="0" fontId="6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2" fillId="0" borderId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2" fillId="0" borderId="0"/>
    <xf numFmtId="43" fontId="25" fillId="0" borderId="0" applyFont="0" applyFill="0" applyBorder="0" applyAlignment="0" applyProtection="0"/>
    <xf numFmtId="0" fontId="1" fillId="0" borderId="0"/>
    <xf numFmtId="0" fontId="2" fillId="0" borderId="0"/>
    <xf numFmtId="0" fontId="7" fillId="0" borderId="0"/>
    <xf numFmtId="0" fontId="7" fillId="0" borderId="0"/>
  </cellStyleXfs>
  <cellXfs count="75">
    <xf numFmtId="0" fontId="0" fillId="0" borderId="0" xfId="0"/>
    <xf numFmtId="164" fontId="4" fillId="0" borderId="0" xfId="2" applyNumberFormat="1" applyFont="1"/>
    <xf numFmtId="37" fontId="4" fillId="0" borderId="0" xfId="2" applyNumberFormat="1" applyFont="1" applyAlignment="1">
      <alignment horizontal="right"/>
    </xf>
    <xf numFmtId="164" fontId="4" fillId="0" borderId="0" xfId="2" applyNumberFormat="1" applyFont="1" applyAlignment="1">
      <alignment horizontal="center"/>
    </xf>
    <xf numFmtId="164" fontId="4" fillId="0" borderId="0" xfId="3" applyNumberFormat="1" applyFont="1" applyAlignment="1">
      <alignment horizontal="center"/>
    </xf>
    <xf numFmtId="0" fontId="3" fillId="0" borderId="0" xfId="2" applyFont="1"/>
    <xf numFmtId="41" fontId="4" fillId="0" borderId="0" xfId="2" applyNumberFormat="1" applyFont="1" applyAlignment="1">
      <alignment horizontal="center"/>
    </xf>
    <xf numFmtId="0" fontId="4" fillId="0" borderId="0" xfId="2" applyFont="1"/>
    <xf numFmtId="41" fontId="4" fillId="0" borderId="3" xfId="2" applyNumberFormat="1" applyFont="1" applyBorder="1" applyAlignment="1">
      <alignment horizontal="center"/>
    </xf>
    <xf numFmtId="41" fontId="4" fillId="0" borderId="0" xfId="2" applyNumberFormat="1" applyFont="1"/>
    <xf numFmtId="0" fontId="6" fillId="0" borderId="0" xfId="3" applyFont="1" applyAlignment="1">
      <alignment horizontal="center"/>
    </xf>
    <xf numFmtId="41" fontId="4" fillId="0" borderId="0" xfId="3" applyNumberFormat="1" applyFont="1" applyAlignment="1">
      <alignment horizontal="right"/>
    </xf>
    <xf numFmtId="37" fontId="3" fillId="0" borderId="0" xfId="3" applyNumberFormat="1" applyFont="1"/>
    <xf numFmtId="37" fontId="4" fillId="0" borderId="0" xfId="3" applyNumberFormat="1" applyFont="1"/>
    <xf numFmtId="164" fontId="4" fillId="0" borderId="1" xfId="2" applyNumberFormat="1" applyFont="1" applyBorder="1" applyAlignment="1">
      <alignment horizontal="center"/>
    </xf>
    <xf numFmtId="164" fontId="4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vertical="center"/>
    </xf>
    <xf numFmtId="39" fontId="4" fillId="0" borderId="0" xfId="0" applyNumberFormat="1" applyFont="1" applyAlignment="1">
      <alignment vertical="center"/>
    </xf>
    <xf numFmtId="0" fontId="3" fillId="0" borderId="0" xfId="0" applyFont="1"/>
    <xf numFmtId="164" fontId="4" fillId="0" borderId="0" xfId="0" quotePrefix="1" applyNumberFormat="1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Continuous"/>
    </xf>
    <xf numFmtId="0" fontId="4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15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37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1" fontId="4" fillId="0" borderId="0" xfId="0" applyNumberFormat="1" applyFont="1"/>
    <xf numFmtId="0" fontId="4" fillId="0" borderId="0" xfId="0" applyFont="1"/>
    <xf numFmtId="164" fontId="6" fillId="0" borderId="0" xfId="0" applyNumberFormat="1" applyFont="1"/>
    <xf numFmtId="41" fontId="6" fillId="0" borderId="0" xfId="0" applyNumberFormat="1" applyFont="1"/>
    <xf numFmtId="41" fontId="4" fillId="0" borderId="1" xfId="0" applyNumberFormat="1" applyFont="1" applyBorder="1"/>
    <xf numFmtId="41" fontId="4" fillId="0" borderId="2" xfId="0" applyNumberFormat="1" applyFont="1" applyBorder="1"/>
    <xf numFmtId="41" fontId="4" fillId="0" borderId="3" xfId="0" applyNumberFormat="1" applyFont="1" applyBorder="1"/>
    <xf numFmtId="0" fontId="4" fillId="0" borderId="0" xfId="0" quotePrefix="1" applyFont="1"/>
    <xf numFmtId="41" fontId="4" fillId="0" borderId="4" xfId="0" applyNumberFormat="1" applyFont="1" applyBorder="1"/>
    <xf numFmtId="0" fontId="4" fillId="0" borderId="0" xfId="0" quotePrefix="1" applyFont="1" applyAlignment="1">
      <alignment horizontal="center"/>
    </xf>
    <xf numFmtId="0" fontId="4" fillId="0" borderId="5" xfId="0" applyFont="1" applyBorder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left"/>
    </xf>
    <xf numFmtId="164" fontId="4" fillId="0" borderId="0" xfId="0" quotePrefix="1" applyNumberFormat="1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41" fontId="4" fillId="0" borderId="0" xfId="0" applyNumberFormat="1" applyFont="1" applyAlignment="1">
      <alignment horizontal="center"/>
    </xf>
    <xf numFmtId="41" fontId="4" fillId="0" borderId="2" xfId="0" applyNumberFormat="1" applyFont="1" applyBorder="1" applyAlignment="1">
      <alignment horizontal="center"/>
    </xf>
    <xf numFmtId="164" fontId="4" fillId="0" borderId="0" xfId="0" quotePrefix="1" applyNumberFormat="1" applyFont="1" applyAlignment="1">
      <alignment horizontal="left"/>
    </xf>
    <xf numFmtId="41" fontId="4" fillId="0" borderId="1" xfId="0" applyNumberFormat="1" applyFont="1" applyBorder="1" applyAlignment="1">
      <alignment horizontal="center"/>
    </xf>
    <xf numFmtId="41" fontId="4" fillId="0" borderId="4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1" fontId="4" fillId="0" borderId="0" xfId="0" applyNumberFormat="1" applyFont="1" applyAlignment="1">
      <alignment horizontal="right"/>
    </xf>
    <xf numFmtId="39" fontId="3" fillId="0" borderId="0" xfId="0" applyNumberFormat="1" applyFont="1" applyAlignment="1">
      <alignment horizontal="left"/>
    </xf>
    <xf numFmtId="39" fontId="5" fillId="0" borderId="0" xfId="0" applyNumberFormat="1" applyFont="1" applyAlignment="1">
      <alignment horizontal="center"/>
    </xf>
    <xf numFmtId="39" fontId="4" fillId="0" borderId="0" xfId="0" applyNumberFormat="1" applyFont="1" applyAlignment="1">
      <alignment horizontal="center"/>
    </xf>
    <xf numFmtId="39" fontId="4" fillId="0" borderId="0" xfId="0" applyNumberFormat="1" applyFont="1"/>
    <xf numFmtId="0" fontId="4" fillId="0" borderId="0" xfId="1" quotePrefix="1" applyNumberFormat="1" applyFont="1" applyFill="1" applyAlignment="1" applyProtection="1">
      <alignment horizontal="center"/>
    </xf>
    <xf numFmtId="41" fontId="4" fillId="0" borderId="0" xfId="2" quotePrefix="1" applyNumberFormat="1" applyFont="1" applyAlignment="1">
      <alignment horizontal="center"/>
    </xf>
    <xf numFmtId="216" fontId="4" fillId="0" borderId="4" xfId="0" applyNumberFormat="1" applyFont="1" applyBorder="1" applyAlignment="1">
      <alignment horizontal="center"/>
    </xf>
    <xf numFmtId="0" fontId="238" fillId="0" borderId="0" xfId="0" applyFont="1"/>
    <xf numFmtId="41" fontId="4" fillId="0" borderId="31" xfId="2" applyNumberFormat="1" applyFont="1" applyBorder="1" applyAlignment="1">
      <alignment horizontal="center"/>
    </xf>
    <xf numFmtId="41" fontId="4" fillId="0" borderId="23" xfId="2" applyNumberFormat="1" applyFont="1" applyBorder="1" applyAlignment="1">
      <alignment horizontal="center"/>
    </xf>
    <xf numFmtId="41" fontId="4" fillId="0" borderId="38" xfId="2" applyNumberFormat="1" applyFont="1" applyBorder="1" applyAlignment="1">
      <alignment horizontal="center"/>
    </xf>
    <xf numFmtId="0" fontId="239" fillId="0" borderId="0" xfId="0" applyFont="1"/>
    <xf numFmtId="37" fontId="3" fillId="0" borderId="0" xfId="2" applyNumberFormat="1" applyFont="1" applyAlignment="1">
      <alignment horizontal="left"/>
    </xf>
    <xf numFmtId="38" fontId="4" fillId="0" borderId="0" xfId="2" applyNumberFormat="1" applyFont="1" applyAlignment="1">
      <alignment horizontal="right"/>
    </xf>
    <xf numFmtId="164" fontId="4" fillId="0" borderId="1" xfId="2" applyNumberFormat="1" applyFont="1" applyBorder="1" applyAlignment="1">
      <alignment horizontal="center"/>
    </xf>
  </cellXfs>
  <cellStyles count="4381">
    <cellStyle name="'" xfId="5" xr:uid="{C5976AA9-927D-4414-B41F-978D0CEBEB58}"/>
    <cellStyle name="-" xfId="6" xr:uid="{B14C230A-7C80-4D9A-9882-D95C814C89B7}"/>
    <cellStyle name="?" xfId="7" xr:uid="{9D1715B3-CE8D-4BFA-BC6F-B8C337A770CF}"/>
    <cellStyle name="??" xfId="8" xr:uid="{CE571C27-8C3B-4100-A182-58CC2C27169C}"/>
    <cellStyle name="?? - Style1" xfId="4300" xr:uid="{D9B9D937-1CF9-4824-BA41-3A84393E5227}"/>
    <cellStyle name="?? [0.00]_494-239" xfId="9" xr:uid="{61D8C736-041E-4A91-91CB-468625FC5942}"/>
    <cellStyle name="?? [0] - Style2" xfId="4301" xr:uid="{76E0F3CC-0514-4936-9325-24AF3F39D66F}"/>
    <cellStyle name="?? [0]_Country code" xfId="10" xr:uid="{C618491B-6B9E-4C02-8BC8-C716FFB835F6}"/>
    <cellStyle name="?? 1" xfId="11" xr:uid="{861DE662-9A70-4FF2-8E40-AF32A24257B9}"/>
    <cellStyle name="?? 2" xfId="12" xr:uid="{A9E93809-E2E8-4A9A-B089-E1ED61021824}"/>
    <cellStyle name="?? 3" xfId="13" xr:uid="{7E7F9AD4-0E6C-47FD-A8DC-BCBBDFFC19DA}"/>
    <cellStyle name="?? 4" xfId="14" xr:uid="{0B55C150-F11C-4CE9-B6D5-FF92EB335D75}"/>
    <cellStyle name="?? 5" xfId="4299" xr:uid="{94F1A8E2-0443-48BD-B750-22D5F9003C24}"/>
    <cellStyle name="??&amp;O?&amp;H?_x0008__x000f__x0007_?_x0007__x0001__x0001_" xfId="15" xr:uid="{1DAAC6DB-FCDE-4C54-98F9-D4B788FAB2DF}"/>
    <cellStyle name="??&amp;O?&amp;H?_x0008_??_x0007__x0001__x0001_" xfId="16" xr:uid="{260942B5-9109-460A-BBC7-5F183D324B53}"/>
    <cellStyle name="??&amp;O?&amp;H?_x0008__x000f__x0007_?_x0007__x0001__x0001__CN_daily sale out" xfId="17" xr:uid="{19E75E0B-9BA3-439C-91A3-CDE43177F6A1}"/>
    <cellStyle name="????" xfId="18" xr:uid="{92AB9EBC-EB31-4B9F-8BE0-807287887784}"/>
    <cellStyle name="???? [0.00]_494-239" xfId="19" xr:uid="{A7D2F4E7-5796-4BAD-935A-A7A6ABFBE09D}"/>
    <cellStyle name="?????" xfId="20" xr:uid="{808BE076-1EC9-46FD-878C-DEC3B29DACCD}"/>
    <cellStyle name="??????" xfId="21" xr:uid="{CF70016E-3C73-42EC-9C5A-022D48DEC799}"/>
    <cellStyle name="?????? - Style3" xfId="4302" xr:uid="{7E28DE01-D49C-479D-B84C-4D9E7A51A160}"/>
    <cellStyle name="?????? - Style4" xfId="4303" xr:uid="{7918C413-EF14-4461-8FBF-8E435888D3CA}"/>
    <cellStyle name="??????????????????? [0]_PERSONAL" xfId="4304" xr:uid="{06B84B7B-56A0-4B69-94A7-29059DB76298}"/>
    <cellStyle name="???????????????????_PERSONAL" xfId="4305" xr:uid="{013800A7-4CBB-4C69-B8A2-9646260A56BC}"/>
    <cellStyle name="????_Data" xfId="22" xr:uid="{EF93EDF7-4140-4EFD-B016-E1B538FFD72A}"/>
    <cellStyle name="???_2005 Budget Control Sheet" xfId="23" xr:uid="{FCDC9A01-2D73-4394-918D-3D359A79FBF5}"/>
    <cellStyle name="??_?'98?,11? " xfId="24" xr:uid="{4AC6FD52-1D55-4256-A83F-25636CA0EF71}"/>
    <cellStyle name="??1" xfId="25" xr:uid="{B0B5AB6E-63C2-49CE-A58C-CF5B94A4C57A}"/>
    <cellStyle name="??2" xfId="26" xr:uid="{5172A366-AB7C-402E-AD2F-33782DEFB03B}"/>
    <cellStyle name="??3" xfId="27" xr:uid="{EFA3BF80-73E6-43BA-9953-CB17B0620F5C}"/>
    <cellStyle name="??4" xfId="28" xr:uid="{32719D1B-C5CC-4B73-B3E0-5439BC31F779}"/>
    <cellStyle name="??5" xfId="29" xr:uid="{520D51F8-44F8-4313-A465-593DF5C0EC64}"/>
    <cellStyle name="??6" xfId="30" xr:uid="{3B944719-46BD-47E8-8FC2-ED33F9B35502}"/>
    <cellStyle name="?omma_RQSTFRM_97ศธบ๑" xfId="31" xr:uid="{BE178A40-DE10-47CD-9706-4A7F1B890D11}"/>
    <cellStyle name="-_%รอดศูนย์รวม ก.ย.48" xfId="32" xr:uid="{EE666C3E-686F-4C98-9E1E-E6F137198B89}"/>
    <cellStyle name="-_%รอดศูนย์รวม ก.ย.48_1.1) MBO_CEO_THEERASAK" xfId="33" xr:uid="{5999AC88-7A9D-47DE-8AF6-949147F54EB2}"/>
    <cellStyle name="-_%รอดศูนย์รวม ก.ย.48_1.2) MIB_CEO_THEERASAK" xfId="34" xr:uid="{04D522BC-CEA9-4F6E-B259-81A9C613E148}"/>
    <cellStyle name="-_%รอดศูนย์รวม ก.ย.48_2.7) MIB_CEO_THEERASAK_JULY 07" xfId="35" xr:uid="{7BE275E3-327C-4A3D-81F3-D808EB04A628}"/>
    <cellStyle name="-_%รอดศูนย์รวม ก.ย.48_4.1 เพื่อพิจารณาผลงานประจำไตรมาส 2 ของบริษัท ทรีเทค จำกัด" xfId="36" xr:uid="{CD70A709-E0B7-43E6-B76C-7BB6E0E0AE37}"/>
    <cellStyle name="-_%รอดศูนย์รวม ก.ย.48_5. Report HR for May 2006" xfId="37" xr:uid="{949BA892-6F21-4275-8D91-D035A259B8B2}"/>
    <cellStyle name="-_%รอดศูนย์รวม ก.ย.48_8. Report HR for August 2006" xfId="38" xr:uid="{EEC50E59-6115-4B6C-A6CE-9B040381DD74}"/>
    <cellStyle name="-_%รอดศูนย์รวม ก.ย.48_Appendix C - Organization Structure-Tree Tech" xfId="39" xr:uid="{76EF79A6-2621-44C3-9E21-0B0943BB823E}"/>
    <cellStyle name="-_%รอดศูนย์รวม ก.ย.48_GPS" xfId="40" xr:uid="{AF28C329-95E7-418B-BF24-A656A005BA90}"/>
    <cellStyle name="-_%รอดศูนย์รวม ก.ย.48_Hr report_ April " xfId="41" xr:uid="{31B33848-D955-43E7-81FB-AE94CEDD1762}"/>
    <cellStyle name="-_%รอดศูนย์รวม ก.ย.48_Hr report_ May" xfId="42" xr:uid="{5CA92002-FEE9-4FB2-828D-2DB93FED6B81}"/>
    <cellStyle name="-_%รอดศูนย์รวม ก.ย.48_IT Dec." xfId="43" xr:uid="{A8A6E996-2D41-46DD-B53D-7AFF43DDEF62}"/>
    <cellStyle name="-_%รอดศูนย์รวม ก.ย.48_June_Aug._07 ( บัว )-MIB (1)" xfId="44" xr:uid="{7757FC79-5AE1-41AD-A853-844C18D049B0}"/>
    <cellStyle name="-_%รอดศูนย์รวม ก.ย.48_June-August_07" xfId="45" xr:uid="{CB696BD7-7CE8-4BEF-A813-BF1311E6ED03}"/>
    <cellStyle name="-_%รอดศูนย์รวม ก.ย.48_ManPower TT Revise -Aug" xfId="46" xr:uid="{06E5E687-51D3-42AD-A02E-3A7EC1EBF4AC}"/>
    <cellStyle name="-_%รอดศูนย์รวม ก.ย.48_MB2 BHL 2007 Q1-2 (Revise)" xfId="47" xr:uid="{AEFED20B-750B-4E10-9243-658E3BEA7E88}"/>
    <cellStyle name="-_%รอดศูนย์รวม ก.ย.48_MB2 BHL 2007 Q1-2 (Revise) (1)" xfId="48" xr:uid="{C25DB002-2E18-48D4-BD29-9DFBF380FF71}"/>
    <cellStyle name="-_%รอดศูนย์รวม ก.ย.48_MB2 BHL Q3-4 (REV.0606)" xfId="49" xr:uid="{51F83046-B9AC-4C2B-8AA6-9FDBE0EEC41A}"/>
    <cellStyle name="-_%รอดศูนย์รวม ก.ย.48_MB2 Q1-4 50 (CEO Revise)" xfId="50" xr:uid="{5E45C3C2-FB4F-496F-AA90-BE432F41C289}"/>
    <cellStyle name="-_%รอดศูนย์รวม ก.ย.48_MB2 Q1-4.50 (CEO.Revise)" xfId="51" xr:uid="{19EBA9BF-BB2C-4710-B06C-DBFDD9C1614B}"/>
    <cellStyle name="-_%รอดศูนย์รวม ก.ย.48_MB2 Q2" xfId="52" xr:uid="{C451A8F7-16C3-4691-9EB9-308709F4C44C}"/>
    <cellStyle name="-_%รอดศูนย์รวม ก.ย.48_MB2 Q3 (Tree Tech)" xfId="53" xr:uid="{83230766-79C7-4A4E-BB8A-46EA3B248418}"/>
    <cellStyle name="-_%รอดศูนย์รวม ก.ย.48_MB2 QC 2006" xfId="54" xr:uid="{A358ED5D-C219-4538-A19A-131B7335358A}"/>
    <cellStyle name="-_%รอดศูนย์รวม ก.ย.48_MBII_Acc BHQ3-4_07 (HR)" xfId="55" xr:uid="{FF630285-7E05-4CBC-BD2A-04B9B5B11C2E}"/>
    <cellStyle name="-_%รอดศูนย์รวม ก.ย.48_MBII_Asstcfo_Q4" xfId="56" xr:uid="{5DA6D02B-C709-48FE-9FCB-F5D78A83F339}"/>
    <cellStyle name="-_%รอดศูนย์รวม ก.ย.48_MIB Naticha_Q2_07" xfId="57" xr:uid="{28F16EAF-0447-49DF-BF0D-B9D64871586F}"/>
    <cellStyle name="-_%รอดศูนย์รวม ก.ย.48_MIB มิ.ย.-ส.ค. (revise)" xfId="58" xr:uid="{E9EF2A1D-41F5-4742-B211-0574C77BB6B0}"/>
    <cellStyle name="-_%รอดศูนย์รวม ก.ย.48_NC Monthly Report" xfId="59" xr:uid="{B7F86B2E-077B-4B49-BEB7-14288B81B536}"/>
    <cellStyle name="-_%รอดศูนย์รวม ก.ย.48_OC T Tech" xfId="60" xr:uid="{82BC7153-E34E-4FCD-BE3C-6BA0735E8E64}"/>
    <cellStyle name="-_%รอดศูนย์รวม ก.ย.48_Report New Management_THEERASAK" xfId="61" xr:uid="{4B9609C3-C700-4B65-AFA7-552BE2AB4EC6}"/>
    <cellStyle name="-_%รอดศูนย์รวม ก.ย.48_Revised MB2_QC_2006 (Q1&amp;Q2&amp;Q3) (1)" xfId="62" xr:uid="{CF87CCA5-EDC7-4AD3-A601-AA4AA3995185}"/>
    <cellStyle name="-_%รอดศูนย์รวม ก.ย.48_Revised MB2_QC_2006 (Q1&amp;Q2)" xfId="63" xr:uid="{B30844E4-8D8C-4792-8C9D-D0952A0B4BC4}"/>
    <cellStyle name="-_%รอดศูนย์รวม ก.ย.48_เอกสาร ชุดที่ 2" xfId="64" xr:uid="{0444D2E2-74E3-4F90-9337-6669D12E2372}"/>
    <cellStyle name="-_%รอดศูนย์รวม ก.ย.48_เอกสารการประชุม  ชุดที่ 1" xfId="65" xr:uid="{8BDE015F-B071-4641-9324-D80EBD480D90}"/>
    <cellStyle name="-_%รอดศูนย์รวม ก.ย.48_เอกสารการประชุม ชุดที่ 3 (version 1)" xfId="66" xr:uid="{5A8E10AD-1A0E-47DC-9312-9A16B52471A4}"/>
    <cellStyle name="-_%รอดศูนย์รวม ก.ย.48_เอกสารนำเสนอผลงานไตรมาส 2" xfId="67" xr:uid="{2C1E2CE4-A3F9-4CA7-A579-6988887B0AE0}"/>
    <cellStyle name="-_%รอดศูนย์รวม ก.ย.48_เอกสารประชุม" xfId="68" xr:uid="{901FEB5F-A820-4ACA-9EB5-544E5B84149B}"/>
    <cellStyle name="-_%รอดศูนย์รวม ก.ย.48_เอกสารประชุม  NC Tree Tech No.8(นำเสนอผลงานไตรมาส2)" xfId="69" xr:uid="{22D6290D-B2CA-4FF0-AC27-032257D72015}"/>
    <cellStyle name="-_%รอดศูนย์รวม ก.ย.48_เอกสารประชุม ชุดที่ 2(สำหรับฝ่ายจัดการ)" xfId="70" xr:uid="{A1D2F140-CCBD-4EC4-8C77-540674A3CECB}"/>
    <cellStyle name="-_%รอดศูนย์รวม ก.ย.48_เอกสารประชุม ชุดที่ 3" xfId="71" xr:uid="{A226A131-2D2B-4FB1-A9C4-FAB127903CC5}"/>
    <cellStyle name="-_%รอดศูนย์รวม ก.ย.48_เอกสารประชุม ชุดที่ 4" xfId="72" xr:uid="{4680B13D-E175-4C0E-938C-2E2DA9AC4AEC}"/>
    <cellStyle name="-_%รอดศูนย์รวม ก.ย.48_ไบโอทรานส์ (2)" xfId="73" xr:uid="{1AC6ABBF-4038-4CD8-8867-64CA98E7203D}"/>
    <cellStyle name="-_%รอดศูนย์รวม ก.ย.48_ก พ " xfId="74" xr:uid="{FCA1511E-B1E8-41E9-9852-F0B5736C65B7}"/>
    <cellStyle name="-_%รอดศูนย์รวม ก.ย.48_การคิดต้นทุน" xfId="75" xr:uid="{FBDB4E86-15BB-4F3A-8950-C5496EB75A88}"/>
    <cellStyle name="-_%รอดศูนย์รวม ก.ย.48_บัญชี 4_50. (version 1)" xfId="76" xr:uid="{0545617B-8062-4F74-A2F4-D65AAF91C08D}"/>
    <cellStyle name="-_%รอดศูนย์รวม ก.ย.48_บัญชี พ.ค 50" xfId="77" xr:uid="{FD2D5D67-5A81-4F96-B3A8-5CB01BED56CD}"/>
    <cellStyle name="-_%รอดศูนย์รวม ก.ย.48_บัญชีขนส่ง-ค่าบริการ 4-3-09" xfId="78" xr:uid="{4A579F55-92D2-4579-93AE-4A64436C1A3B}"/>
    <cellStyle name="-_%รอดศูนย์รวม ก.ย.48_ประเมินผล  MB2 Q1" xfId="79" xr:uid="{443EE3AC-D2FD-46C5-823A-AEB920186890}"/>
    <cellStyle name="-_%รอดศูนย์รวม ก.ย.48_ประชุมบริษัทเมษายน50 (2)" xfId="80" xr:uid="{BC41AD5B-D6C9-4E30-889D-F0B8A11767C7}"/>
    <cellStyle name="-_%รอดศูนย์รวม ก.ย.48_ประชุมบริษัทเมษายน50 (3)" xfId="81" xr:uid="{FB17F600-F68D-49EC-9F3E-BFB06D0BF050}"/>
    <cellStyle name="-_%รอดศูนย์รวม ก.ย.48_ผลประเมิน MB2 Jintana Q1(ส่ง HR 12.4.50)" xfId="82" xr:uid="{D993D94A-C88A-463D-AF38-4E901957647F}"/>
    <cellStyle name="-_%รอดศูนย์รวม ก.ย.48_รายงานการขนส่งแยกภาค 10_07" xfId="83" xr:uid="{0DEB9D7E-303E-412B-AE27-436D14AEFB4A}"/>
    <cellStyle name="-_%รอดศูนย์รวม ก.ย.48_รายงานบอร์ด พ ค  (2)" xfId="84" xr:uid="{B9ECE066-A743-4858-896C-17CFA63ACC00}"/>
    <cellStyle name="-_%รอดศูนย์รวม ก.ย.48_รายงานบอร์ด ม ค " xfId="85" xr:uid="{4F970745-FCBD-45C6-9E3C-A39167F044EF}"/>
    <cellStyle name="-_%รอดศูนย์รวม ก.ย.48_รายงานประชุมเดือนพฤษภาคม" xfId="86" xr:uid="{C21EDA2B-BB3A-4728-A929-136318EF48A9}"/>
    <cellStyle name="-_%รอดศูนย์รวม ก.ย.48_รายงานผลการดำเนินงาน 3_2550 Final" xfId="87" xr:uid="{07C7CF1D-6692-4FE2-A0EA-7CF9A80BC637}"/>
    <cellStyle name="-_%รอดศูนย์รวม ก.ย.48_รายละเอียดบุคคล Q2_Department" xfId="88" xr:uid="{3E486381-257B-4566-972F-5D286CE86E16}"/>
    <cellStyle name="-_%รอดศูนย์รวม ก.ย.48_รายละเอียดบุคคล Q4" xfId="89" xr:uid="{DC005D17-25ED-4619-83C3-4019D67860BB}"/>
    <cellStyle name="-_%รอดศูนย์รวม ก.ย.48_วาระบัญชี" xfId="90" xr:uid="{6EBC27CB-C52A-4E60-AA99-9FA883C798EF}"/>
    <cellStyle name="-_%รอดศูนย์รวม ก.ย.48_สรุป MB2 ไตรมาส 1_50" xfId="91" xr:uid="{AAF32622-2C45-4F44-8EB9-484EE3B74C2F}"/>
    <cellStyle name="-_%รอดศูนย์รวม ก.ย.48_สรุปประเมิน  MB2 Q4" xfId="92" xr:uid="{BFC923BE-DF8A-4146-966A-67128DD93EDD}"/>
    <cellStyle name="-_%รอดศูนย์รวม ก.ย.48_สรุปประเมิน  MB2 Q4_1" xfId="93" xr:uid="{6CA9418C-0D6A-44B0-983A-F3E7A65B6725}"/>
    <cellStyle name="_(*#,##0.00_);_(*(#,##0.00);_(*&quot;-&quot;??_);_(@_)" xfId="94" xr:uid="{6FD2F036-8AA4-4B26-90FF-D9474A71398B}"/>
    <cellStyle name="_(*#,##0.00_);_(*(#,##0.00);_(*&quot;-&quot;??_);_(@_)_3.2 Pulp Cost" xfId="95" xr:uid="{022CE51C-3D5D-42A2-8933-19B886CF368C}"/>
    <cellStyle name="_(*#,##0.00_);_(*(#,##0.00);_(*&quot;-&quot;??_);_(@_)_3.Summary COGm" xfId="96" xr:uid="{75027884-3E65-456A-A819-9712B54F5DDD}"/>
    <cellStyle name="_(*#,##0.00_);_(*(#,##0.00);_(*&quot;-&quot;??_);_(@_)_BA" xfId="97" xr:uid="{C95916B6-A32F-4B4F-9BA4-461425E57B49}"/>
    <cellStyle name="_(*#,##0.00_);_(*(#,##0.00);_(*&quot;-&quot;??_);_(@_)_Board - MIB 11-2549(2)" xfId="98" xr:uid="{52387BB2-2339-4854-BD6A-F55C843306EB}"/>
    <cellStyle name="_(*#,##0.00_);_(*(#,##0.00);_(*&quot;-&quot;??_);_(@_)_Board - MIB 8-2549 (1)" xfId="99" xr:uid="{93A5B97C-2B23-498E-8266-5B0B0729F7EC}"/>
    <cellStyle name="_(*#,##0.00_);_(*(#,##0.00);_(*&quot;-&quot;??_);_(@_)_Board - MIB 9-2549 (1)" xfId="100" xr:uid="{D86329B7-4681-4769-BB25-AAC2A1B68A11}"/>
    <cellStyle name="_(*#,##0.00_);_(*(#,##0.00);_(*&quot;-&quot;??_);_(@_)_board BEQ ครั้งที่ 11-49 24 ต.ค.49  ^" xfId="101" xr:uid="{1DB211B0-043C-449B-A70E-455A8F781AE0}"/>
    <cellStyle name="_(*#,##0.00_);_(*(#,##0.00);_(*&quot;-&quot;??_);_(@_)_board BEQ ครั้งที่ 11-49 24 ต.ค.49  no.no" xfId="102" xr:uid="{64FC86D5-B3D8-46E0-B045-FF4F060E277C}"/>
    <cellStyle name="_(*#,##0.00_);_(*(#,##0.00);_(*&quot;-&quot;??_);_(@_)_Book1 (2)" xfId="103" xr:uid="{62B5125B-06AD-4331-9695-1C2BD64ABEA5}"/>
    <cellStyle name="_(*#,##0.00_);_(*(#,##0.00);_(*&quot;-&quot;??_);_(@_)_Book2" xfId="104" xr:uid="{692F1868-BE2F-4D73-892C-55615731CDC7}"/>
    <cellStyle name="_(*#,##0.00_);_(*(#,##0.00);_(*&quot;-&quot;??_);_(@_)_Budget Production 2008 ครั้งที่ 2(070921) Rev.1" xfId="105" xr:uid="{83D09553-3902-4DAB-8220-412F1C9E41C4}"/>
    <cellStyle name="_(*#,##0.00_);_(*(#,##0.00);_(*&quot;-&quot;??_);_(@_)_KPI Persent Aug 2006" xfId="106" xr:uid="{ACB80FB5-5963-432D-AB0A-5AAD43D41A10}"/>
    <cellStyle name="_(*#,##0.00_);_(*(#,##0.00);_(*&quot;-&quot;??_);_(@_)_KPI Persent Oct 2006" xfId="107" xr:uid="{6298BF49-3A30-49B2-B6B6-E7548EE87C42}"/>
    <cellStyle name="_(*#,##0.00_);_(*(#,##0.00);_(*&quot;-&quot;??_);_(@_)_KPI Persent Sep 2006 (1)" xfId="108" xr:uid="{01D983E1-44B3-4EAC-B80E-5CE811CC88AC}"/>
    <cellStyle name="_(*#,##0.00_);_(*(#,##0.00);_(*&quot;-&quot;??_);_(@_)_OC-AASc update 2-3-09_15.48น." xfId="109" xr:uid="{86C7AC7D-FB13-45D0-906D-E430B31659C9}"/>
    <cellStyle name="_(*#,##0.00_);_(*(#,##0.00);_(*&quot;-&quot;??_);_(@_)_Pulp Mill2_Budget Production 2008 (070912)" xfId="110" xr:uid="{08D0368F-01C3-4357-AD69-154569B705E0}"/>
    <cellStyle name="_(*#,##0.00_);_(*(#,##0.00);_(*&quot;-&quot;??_);_(@_)_เพื่อพิจารณาทำสัญญา Leasing" xfId="111" xr:uid="{1225B917-FCB8-4376-A5FD-AD46E95B4FBD}"/>
    <cellStyle name="_(*#,##0.00_);_(*(#,##0.00);_(*&quot;-&quot;??_);_(@_)_เอกสารแทรกครั้งที่ 9 ( วาระที่ 4 เรื่องพิจารณาอนุมัติ )" xfId="112" xr:uid="{4AE1DDB0-3818-4B92-A1EE-31163E0643DF}"/>
    <cellStyle name="_(*#,##0.00_);_(*(#,##0.00);_(*&quot;-&quot;??_);_(@_)_ข้อมูลpresent 10-06" xfId="113" xr:uid="{531C1355-BDFA-4E8B-8FC0-D0129B4AF2BE}"/>
    <cellStyle name="_(*#,##0.00_);_(*(#,##0.00);_(*&quot;-&quot;??_);_(@_)_ค่าบริการ-ขนส่ง" xfId="114" xr:uid="{C3C61806-2413-4B1F-BEFB-30FF7C2B241E}"/>
    <cellStyle name="_(*#,##0.00_);_(*(#,##0.00);_(*&quot;-&quot;??_);_(@_)_บันทึกการประชุมโครงการยกเลิกการใช้เครื่องจักรในโรงงานครั้งที่ 3 วันที่ 11 กันยายน 2549" xfId="115" xr:uid="{C447137A-3EBF-4471-A9BD-6A043C61B956}"/>
    <cellStyle name="_(*#,##0.00_);_(*(#,##0.00);_(*&quot;-&quot;??_);_(@_)_ประชุมคณะกรรมการบริษัทเลิศนภา บริการ ครั้งที่ 8 ปี 2549 (ส.ค.)" xfId="116" xr:uid="{7ED217F0-D0EF-42BE-83F9-EB38D408CEE2}"/>
    <cellStyle name="_(*#,##0.00_);_(*(#,##0.00);_(*&quot;-&quot;??_);_(@_)_ผลMBII Q1-3.49" xfId="117" xr:uid="{CFC8E945-CF3C-4C54-9575-1C7072331DC6}"/>
    <cellStyle name="-_0406 Report_Apr" xfId="118" xr:uid="{0E8BDD2B-342C-4381-8FF7-DF192C682CAC}"/>
    <cellStyle name="_08?????" xfId="119" xr:uid="{25ACFB6E-4111-43DE-89ED-C26649378ED8}"/>
    <cellStyle name="_08年订单明细" xfId="120" xr:uid="{57BBC77D-40C6-4A8F-B3B0-D30BFE347CF2}"/>
    <cellStyle name="_1" xfId="121" xr:uid="{9D9F2117-D9D3-4BAF-B20F-C707C71410B2}"/>
    <cellStyle name="-_1-28" xfId="122" xr:uid="{DF34CEC2-250A-4B21-A1CC-FDB5CF0C4CC7}"/>
    <cellStyle name="-_1-30" xfId="123" xr:uid="{BF7B696C-1B1F-4F34-8288-04C166FF0B2A}"/>
    <cellStyle name="-_1-31" xfId="124" xr:uid="{968DBA89-01A1-45D6-9D2F-AED4775DDB94}"/>
    <cellStyle name="-_1-31 ก.ค." xfId="125" xr:uid="{98AFFB33-DC18-4326-AA0E-ED9E3514A4CC}"/>
    <cellStyle name="_2009_BUDGET_HK" xfId="126" xr:uid="{2DD4F963-F873-4530-93C8-D72C1258F3B1}"/>
    <cellStyle name="_4.1 เพื่อพิจารณาผลงานประจำไตรมาส 2 ของบริษัท ทรีเทค จำกัด" xfId="127" xr:uid="{1E01A911-4C9C-4735-857F-73BF98A8572B}"/>
    <cellStyle name="-_4.1 เพื่อพิจารณาผลงานประจำไตรมาส 2 ของบริษัท ทรีเทค จำกัด" xfId="128" xr:uid="{A1D27426-6EAE-47FF-B9D3-7F6C3AB02116}"/>
    <cellStyle name="_4_AA Commision and DIN Opex 21Sep07" xfId="129" xr:uid="{D881CC90-1DCF-4357-9BC0-34F3CE49A7D3}"/>
    <cellStyle name="_5. Report HR for May 2006" xfId="130" xr:uid="{88E80F21-7067-4161-9FFA-4F6EE5B57DA7}"/>
    <cellStyle name="-_5. Report HR for May 2006" xfId="131" xr:uid="{B9F379C4-C4E1-4390-BEA1-468B6E83DBC4}"/>
    <cellStyle name="-_6. Report HR for June 2006" xfId="132" xr:uid="{7A8ED671-6B89-4487-9672-BD5BD2FA5DCC}"/>
    <cellStyle name="-_7-13 เขาเสริม" xfId="133" xr:uid="{B9F8B6C8-6E51-4A6C-A38A-9F14029C90ED}"/>
    <cellStyle name="-_7-13 เขาเสริม_12(ศร.) (1)" xfId="134" xr:uid="{3B36F04A-2E12-457A-83E8-B044FBFF3EF4}"/>
    <cellStyle name="-_7-13 เขาเสริม_12(ศร.) (1)_เพิ่มเติมใหม่" xfId="135" xr:uid="{D2E99D8A-14A1-484E-BE18-64F4C35072FE}"/>
    <cellStyle name="-_7-13 เขาเสริม_12(ศร.) (1)_เอกสารจัดสรรกล้าเพิ่มเติม" xfId="136" xr:uid="{7D3B1CC7-FD61-4A21-8B24-70A3D714904E}"/>
    <cellStyle name="-_7-13 เขาเสริม_12(ศร.) (1)_กรอกข้อมูลกล้าพร้อมขายพ.ค." xfId="137" xr:uid="{54C1378F-16D3-4EA9-9383-334710AEEC33}"/>
    <cellStyle name="-_7-13 เขาเสริม_12(ศร.) (1)_กำลังผลิตก.พ-พ.ค" xfId="138" xr:uid="{F2A5D68C-DF65-4A54-8EC6-9EB44C41C20F}"/>
    <cellStyle name="-_7-13 เขาเสริม_12(ศร.) (1)_กำลังผลิตก.พ-พ.ค_แบบฟอร์มกรอกข้อมูลกล้าพร้อมขาย (1)" xfId="139" xr:uid="{C92FBA18-2109-4FEC-BF7A-F5D43E10BBC1}"/>
    <cellStyle name="-_7-13 เขาเสริม_12(ศร.) (1)_กำลังผลิตก.พ-พ.ค_แผนรับกล้าตะวันออก" xfId="140" xr:uid="{60E77EAF-C34F-4F15-8F3C-30132AD35476}"/>
    <cellStyle name="-_7-13 เขาเสริม_12(ศร.) (1)_กำลังผลิตก.พ-พ.ค_พี่ตู่" xfId="141" xr:uid="{B4D2348A-24BA-4ABA-8E5A-2A3F8FFC24D4}"/>
    <cellStyle name="-_7-13 เขาเสริม_12(ศร.) (1)_กำลังผลิตก.พ-พ.ค_รายงานผลิต ส่งกล้าไม้ วันที่ 18 มี ค 49.." xfId="142" xr:uid="{B583F23C-6326-4A03-BA68-D90E586D733F}"/>
    <cellStyle name="-_7-13 เขาเสริม_12(ศร.) (1)_จัดสรรกล้าเม.ย,มิ.ย.49 และจัดสรรรายวัน" xfId="143" xr:uid="{F9F2BD46-4DB1-4A2D-9F1B-57EC7855E0FF}"/>
    <cellStyle name="-_7-13 เขาเสริม_12(ศร.) (1)_จัดสรรกล้าเม.ย. 49" xfId="144" xr:uid="{3A1F6F0C-9EE2-46A1-B04D-31D1EC7A2EA6}"/>
    <cellStyle name="-_7-13 เขาเสริม_12(ศร.) (1)_จัดสรรกล้าเม.ย.49และ มิ.ย.49" xfId="145" xr:uid="{A8E21FA4-83D9-4DA7-98DF-061448AC35B1}"/>
    <cellStyle name="-_7-13 เขาเสริม_12(ศร.) (1)_พี่ตู่" xfId="146" xr:uid="{5468A387-D232-4820-9975-4FAB19796BA3}"/>
    <cellStyle name="-_7-13 เขาเสริม_12(ศร.) (1)_รายงานการประชุมจัดสรรกล้าไม้ วันที่ 4 เมษายน 2549" xfId="147" xr:uid="{0EF396E8-1F43-4149-AF50-981016667C72}"/>
    <cellStyle name="-_7-13 เขาเสริม_12(ศร.) (1)_รายงานประจำวันผลิตกล้า - ส่งกล้าไม้ 20 ก.พ. 49.." xfId="148" xr:uid="{B762F251-CF4D-4D84-AC6D-BD5FB5A958A5}"/>
    <cellStyle name="-_7-13 เขาเสริม_12(ศร.) (1)_รายงานประจำวันผลิตกล้า - ส่งกล้าไม้ 20 ก.พ. 49.._แบบฟอร์มกรอกข้อมูลกล้าพร้อมขาย (1)" xfId="149" xr:uid="{E321B5EF-83FF-4074-85F1-45C6D9137E84}"/>
    <cellStyle name="-_7-13 เขาเสริม_12(ศร.) (1)_รายงานประจำวันผลิตกล้า - ส่งกล้าไม้ 20 ก.พ. 49.._แผนรับกล้าตะวันออก" xfId="150" xr:uid="{9ADDE1A6-4131-40BF-AD88-04453AD55826}"/>
    <cellStyle name="-_7-13 เขาเสริม_12(ศร.) (1)_รายงานประจำวันผลิตกล้า - ส่งกล้าไม้ 20 ก.พ. 49.._พี่ตู่" xfId="151" xr:uid="{17AC10BA-31D5-4D99-9AB3-A58D0A0A8472}"/>
    <cellStyle name="-_7-13 เขาเสริม_12(ศร.) (1)_รายงานประจำวันผลิตกล้า - ส่งกล้าไม้ 20 ก.พ. 49.._รายงานผลิต ส่งกล้าไม้ วันที่ 18 มี ค 49.." xfId="152" xr:uid="{2661BD1C-032A-4F73-92B1-8B86C24E633C}"/>
    <cellStyle name="-_7-13 เขาเสริม_12(ศร.) (1)_รายงานประจำวันผลิตกล้า - ส่งกล้าไม้ 27 ม.ค 49.." xfId="153" xr:uid="{CF555493-2FDB-4A15-AB26-D95F7F4EC714}"/>
    <cellStyle name="-_7-13 เขาเสริม_12(ศร.) (1)_รายงานผลิต ส่งกล้าไม้ วันที่ 18 มี ค 49.." xfId="154" xr:uid="{6CF97C19-9C99-4151-8587-3E4FAC532EA8}"/>
    <cellStyle name="-_7-13 เขาเสริม_19" xfId="155" xr:uid="{F88479DA-9573-448B-8ADF-2D578E246099}"/>
    <cellStyle name="-_7-13 เขาเสริม_6" xfId="156" xr:uid="{5D53AE01-E9A6-4A78-B06D-9048A43DA464}"/>
    <cellStyle name="-_7-13 เขาเสริม_6_เพิ่มเติมใหม่" xfId="157" xr:uid="{CF3EAF9B-91AF-4A9A-A136-BCB03775714E}"/>
    <cellStyle name="-_7-13 เขาเสริม_6_เอกสารจัดสรรกล้าเพิ่มเติม" xfId="158" xr:uid="{D28E6EA4-D57F-4D5A-94C6-CCFC69FBC1FB}"/>
    <cellStyle name="-_7-13 เขาเสริม_6_กรอกข้อมูลกล้าพร้อมขายพ.ค." xfId="159" xr:uid="{8BAA62C6-06E9-4492-ADE4-1E844FD8F7F5}"/>
    <cellStyle name="-_7-13 เขาเสริม_6_กำลังผลิตก.พ-พ.ค" xfId="160" xr:uid="{71A353A2-D244-47F6-89D6-7716D0683C0B}"/>
    <cellStyle name="-_7-13 เขาเสริม_6_กำลังผลิตก.พ-พ.ค_แบบฟอร์มกรอกข้อมูลกล้าพร้อมขาย (1)" xfId="161" xr:uid="{F09C4930-F551-4F75-A516-83DEAD3E4FEF}"/>
    <cellStyle name="-_7-13 เขาเสริม_6_กำลังผลิตก.พ-พ.ค_แผนรับกล้าตะวันออก" xfId="162" xr:uid="{47FE941B-DF78-47C3-A506-E9256AF09D1B}"/>
    <cellStyle name="-_7-13 เขาเสริม_6_กำลังผลิตก.พ-พ.ค_พี่ตู่" xfId="163" xr:uid="{066B9F97-2DA8-46BD-8E54-7B4FF1F258D9}"/>
    <cellStyle name="-_7-13 เขาเสริม_6_กำลังผลิตก.พ-พ.ค_รายงานผลิต ส่งกล้าไม้ วันที่ 18 มี ค 49.." xfId="164" xr:uid="{F54069EB-B74B-4D00-85E5-5EAC5EEACCB8}"/>
    <cellStyle name="-_7-13 เขาเสริม_6_จัดสรรกล้าเม.ย,มิ.ย.49 และจัดสรรรายวัน" xfId="165" xr:uid="{1378E26B-11A5-4156-B31E-C2856E7670D1}"/>
    <cellStyle name="-_7-13 เขาเสริม_6_จัดสรรกล้าเม.ย. 49" xfId="166" xr:uid="{D2C8414E-0F81-408D-8E57-5320434BD334}"/>
    <cellStyle name="-_7-13 เขาเสริม_6_จัดสรรกล้าเม.ย.49และ มิ.ย.49" xfId="167" xr:uid="{480E5D0F-FCC5-4631-A96A-BDB2ADA0660B}"/>
    <cellStyle name="-_7-13 เขาเสริม_6_พี่ตู่" xfId="168" xr:uid="{45DBE538-78E0-438A-9EFB-C8275E465599}"/>
    <cellStyle name="-_7-13 เขาเสริม_6_รายงานการประชุมจัดสรรกล้าไม้ วันที่ 4 เมษายน 2549" xfId="169" xr:uid="{2BF7961B-F7DD-4D04-8F2C-D67838A021F8}"/>
    <cellStyle name="-_7-13 เขาเสริม_6_รายงานประจำวันผลิตกล้า - ส่งกล้าไม้ 20 ก.พ. 49.." xfId="170" xr:uid="{9FCF4270-4F76-498D-BD80-2D8BBEFB32AC}"/>
    <cellStyle name="-_7-13 เขาเสริม_6_รายงานประจำวันผลิตกล้า - ส่งกล้าไม้ 20 ก.พ. 49.._แบบฟอร์มกรอกข้อมูลกล้าพร้อมขาย (1)" xfId="171" xr:uid="{2F02C4A0-07ED-4F2E-9609-23548B233BBF}"/>
    <cellStyle name="-_7-13 เขาเสริม_6_รายงานประจำวันผลิตกล้า - ส่งกล้าไม้ 20 ก.พ. 49.._แผนรับกล้าตะวันออก" xfId="172" xr:uid="{C7F170A1-691F-466F-A641-407A0D8E92E9}"/>
    <cellStyle name="-_7-13 เขาเสริม_6_รายงานประจำวันผลิตกล้า - ส่งกล้าไม้ 20 ก.พ. 49.._พี่ตู่" xfId="173" xr:uid="{7EC2CD9F-F4DA-4DFC-8390-F42283FBD8E1}"/>
    <cellStyle name="-_7-13 เขาเสริม_6_รายงานประจำวันผลิตกล้า - ส่งกล้าไม้ 20 ก.พ. 49.._รายงานผลิต ส่งกล้าไม้ วันที่ 18 มี ค 49.." xfId="174" xr:uid="{F5DDCEE5-6665-454E-B1D0-B6B0CFDA360B}"/>
    <cellStyle name="-_7-13 เขาเสริม_6_รายงานประจำวันผลิตกล้า - ส่งกล้าไม้ 27 ม.ค 49.." xfId="175" xr:uid="{88E83F72-48D4-4141-BC0B-D296B12B4A66}"/>
    <cellStyle name="-_7-13 เขาเสริม_6_รายงานผลิต ส่งกล้าไม้ วันที่ 18 มี ค 49.." xfId="176" xr:uid="{12630263-5C38-4E8E-9CD0-7021ECC13356}"/>
    <cellStyle name="-_7-13 เขาเสริม_OC-AASc update 2-3-09_15.48น." xfId="177" xr:uid="{5DF68107-0B69-4918-B976-E5E7E1448BAF}"/>
    <cellStyle name="-_7-13 เขาเสริม_stock ศร.เขาเสริม(อ้อ)" xfId="178" xr:uid="{1EE2F829-EB9A-4AD7-9BDA-C48CCE365EA0}"/>
    <cellStyle name="-_7-13 เขาเสริม_stock ศร.เขาเสริม(อ้อ)_เอกสารประชุมเรื่องราคากล้าไม้_25Feb2006N" xfId="179" xr:uid="{1CF56C0A-0681-40C9-9C54-7FF7B2802CD3}"/>
    <cellStyle name="-_7-13 เขาเสริม_stock ศร.เขาเสริม(อ้อ)_เอกสารประชุมเรื่องราคากล้าไม้_25Feb2006N_แผนรับกล้าตะวันออก" xfId="180" xr:uid="{921C4B9B-83BB-4C28-80E0-BE45037319F9}"/>
    <cellStyle name="-_7-13 เขาเสริม_stock ศร.เขาเสริม(อ้อ)_เอกสารประชุมเรื่องราคากล้าไม้_25Feb2006N_พี่ตู่" xfId="181" xr:uid="{A3D09405-461B-47DC-9C1E-4FF31FBFF0BF}"/>
    <cellStyle name="-_7-13 เขาเสริม_stock ศร.เขาเสริม(อ้อ)_เอกสารประชุมเรื่องราคากล้าไม้_25Feb2006N_รายงานผลิต ส่งกล้าไม้ วันที่ 18 มี ค 49.." xfId="182" xr:uid="{E3A96814-AAE9-4A09-BF7D-FF835B595C4F}"/>
    <cellStyle name="-_7-13 เขาเสริม_stock ศร.เขาเสริม(อ้อ)_แผนรับกล้าตะวันออก" xfId="183" xr:uid="{CEA70482-67D3-4AC0-B383-AE917A1D8480}"/>
    <cellStyle name="-_7-13 เขาเสริม_stock ศร.เขาเสริม(อ้อ)_กำลังผลิตก.พ-พ.ค" xfId="184" xr:uid="{7BFFA928-EA43-4E5A-A3FD-03FA351FA8CE}"/>
    <cellStyle name="-_7-13 เขาเสริม_stock ศร.เขาเสริม(อ้อ)_กำลังผลิตก.พ-พ.ค_แบบฟอร์มกรอกข้อมูลกล้าพร้อมขาย (1)" xfId="185" xr:uid="{BC10EB15-175B-42E4-9FBF-94CF1B2530BD}"/>
    <cellStyle name="-_7-13 เขาเสริม_stock ศร.เขาเสริม(อ้อ)_กำลังผลิตก.พ-พ.ค_แผนรับกล้าตะวันออก" xfId="186" xr:uid="{4FA3F451-77DC-43EA-8967-96BEABD6B255}"/>
    <cellStyle name="-_7-13 เขาเสริม_stock ศร.เขาเสริม(อ้อ)_กำลังผลิตก.พ-พ.ค_พี่ตู่" xfId="187" xr:uid="{DA1BD84A-2B15-48BF-9D69-FE24293DF925}"/>
    <cellStyle name="-_7-13 เขาเสริม_stock ศร.เขาเสริม(อ้อ)_กำลังผลิตก.พ-พ.ค_รายงานผลิต ส่งกล้าไม้ วันที่ 18 มี ค 49.." xfId="188" xr:uid="{50A012C4-85C2-4132-8626-2AC29F326511}"/>
    <cellStyle name="-_7-13 เขาเสริม_stock ศร.เขาเสริม(อ้อ)_จัดสรรกล้าเม.ย,มิ.ย.49 และจัดสรรรายวัน" xfId="189" xr:uid="{1CBF03FC-AE7F-443E-9053-55E5B8D7A80F}"/>
    <cellStyle name="-_7-13 เขาเสริม_stock ศร.เขาเสริม(อ้อ)_จัดสรรกล้าเม.ย. 49" xfId="190" xr:uid="{2F9B238B-315B-4D98-91EF-A4D3C77B4816}"/>
    <cellStyle name="-_7-13 เขาเสริม_stock ศร.เขาเสริม(อ้อ)_จัดสรรกล้าเม.ย.49และ มิ.ย.49" xfId="191" xr:uid="{4D241AD6-43BD-4A8D-89D1-B7332408E766}"/>
    <cellStyle name="-_7-13 เขาเสริม_stock ศร.เขาเสริม(อ้อ)_รายงานการประชุมจัดสรรกล้าไม้ วันที่ 10 ม.ค 49" xfId="192" xr:uid="{78C3F5D8-6211-4B0F-9735-70025FBF581A}"/>
    <cellStyle name="-_7-13 เขาเสริม_stock ศร.เขาเสริม(อ้อ)_รายงานการประชุมจัดสรรกล้าไม้ วันที่ 14 ก พ 49" xfId="193" xr:uid="{2A0DE3D4-33FE-4DED-8103-57662B199EA7}"/>
    <cellStyle name="-_7-13 เขาเสริม_stock ศร.เขาเสริม(อ้อ)_รายงานการประชุมจัดสรรกล้าไม้ วันที่ 21 กุมภาพันธ์ 49" xfId="194" xr:uid="{F8C50F20-FDFC-44AE-920B-EEE20A6F8E85}"/>
    <cellStyle name="-_7-13 เขาเสริม_stock ศร.เขาเสริม(อ้อ)_รายงานการประชุมจัดสรรกล้าไม้ วันที่ 21 กุมภาพันธ์ 49(ต่าม)" xfId="195" xr:uid="{906F0A33-0CF9-403C-B162-89131EF762C5}"/>
    <cellStyle name="-_7-13 เขาเสริม_stock ศร.เขาเสริม(อ้อ)_รายงานการประชุมจัดสรรกล้าไม้ วันที่ 3 ก.พ 49_3" xfId="196" xr:uid="{E88F6F3E-29A5-4196-96A1-178CC2C57844}"/>
    <cellStyle name="-_7-13 เขาเสริม_stock ศร.เขาเสริม(อ้อ)_รายงานการประชุมจัดสรรกล้าไม้ วันที่ 4 เมษายน 2549" xfId="197" xr:uid="{A6EE5469-EB9E-4BD9-A07B-7560C252A583}"/>
    <cellStyle name="-_7-13 เขาเสริม_stock ศร.เขาเสริม(อ้อ)_รายงานการรับกล้าของลูกค้าปี49ณ.25 ก.พ. 49" xfId="198" xr:uid="{7872FB28-7EF6-4DBC-822B-5C61EDC804A3}"/>
    <cellStyle name="-_7-13 เขาเสริม_stock ศร.เขาเสริม(อ้อ)_รายงานการรับกล้าของลูกค้าปี49ณ.25 ก.พ. 49_แผนรับกล้าตะวันออก" xfId="199" xr:uid="{1527FCA8-6026-4D38-8F73-ABA3CD05CE7A}"/>
    <cellStyle name="-_7-13 เขาเสริม_stock ศร.เขาเสริม(อ้อ)_รายงานการรับกล้าของลูกค้าปี49ณ.25 ก.พ. 49_พี่ตู่" xfId="200" xr:uid="{2178D621-44F9-4738-BFEE-0DCE1D3BDD29}"/>
    <cellStyle name="-_7-13 เขาเสริม_stock ศร.เขาเสริม(อ้อ)_รายงานการรับกล้าของลูกค้าปี49ณ.25 ก.พ. 49_รายงานผลิต ส่งกล้าไม้ วันที่ 18 มี ค 49.." xfId="201" xr:uid="{08DE1E5F-1811-4633-BE19-97C0CE92949F}"/>
    <cellStyle name="-_7-13 เขาเสริม_stock ศร.เขาเสริม(อ้อ)_รายงานประจำวันผลิตกล้า - ส่งกล้าไม้ 2 มี.ค 49.." xfId="202" xr:uid="{B0A63E34-89D5-459F-A16C-2362E2AA5E67}"/>
    <cellStyle name="-_7-13 เขาเสริม_stock ศร.เขาเสริม(อ้อ)_รายงานประจำวันผลิตกล้า - ส่งกล้าไม้ 2 มี.ค 49.._แผนรับกล้าตะวันออก" xfId="203" xr:uid="{69901E7B-5F9C-4FA0-9EBA-4A5FDBF73FC8}"/>
    <cellStyle name="-_7-13 เขาเสริม_stock ศร.เขาเสริม(อ้อ)_รายงานประจำวันผลิตกล้า - ส่งกล้าไม้ 2 มี.ค 49.._พี่ตู่" xfId="204" xr:uid="{38F8CDA1-21A5-4223-8BF7-6A6297DA16C1}"/>
    <cellStyle name="-_7-13 เขาเสริม_stock ศร.เขาเสริม(อ้อ)_รายงานประจำวันผลิตกล้า - ส่งกล้าไม้ 2 มี.ค 49.._รายงานผลิต ส่งกล้าไม้ วันที่ 18 มี ค 49.." xfId="205" xr:uid="{22E88831-5D2D-4418-9B48-0F5D3D040935}"/>
    <cellStyle name="-_7-13 เขาเสริม_stock ศร.เขาเสริม(อ้อ)_รายงานประจำวันผลิตกล้า - ส่งกล้าไม้ 20 ก.พ. 49.." xfId="206" xr:uid="{8CE2190B-8568-409F-955C-6290D665BDA2}"/>
    <cellStyle name="-_7-13 เขาเสริม_stock ศร.เขาเสริม(อ้อ)_รายงานประจำวันผลิตกล้า - ส่งกล้าไม้ 20 ก.พ. 49.._แบบฟอร์มกรอกข้อมูลกล้าพร้อมขาย (1)" xfId="207" xr:uid="{E9CF314A-6BCF-4F56-85D4-4DF2707D5752}"/>
    <cellStyle name="-_7-13 เขาเสริม_stock ศร.เขาเสริม(อ้อ)_รายงานประจำวันผลิตกล้า - ส่งกล้าไม้ 20 ก.พ. 49.._แผนรับกล้าตะวันออก" xfId="208" xr:uid="{6DD84707-9D37-4479-9ED8-8240CA9A6855}"/>
    <cellStyle name="-_7-13 เขาเสริม_stock ศร.เขาเสริม(อ้อ)_รายงานประจำวันผลิตกล้า - ส่งกล้าไม้ 20 ก.พ. 49.._พี่ตู่" xfId="209" xr:uid="{A0D27700-A598-423E-9982-8CA4FD2C149A}"/>
    <cellStyle name="-_7-13 เขาเสริม_stock ศร.เขาเสริม(อ้อ)_รายงานประจำวันผลิตกล้า - ส่งกล้าไม้ 20 ก.พ. 49.._รายงานผลิต ส่งกล้าไม้ วันที่ 18 มี ค 49.." xfId="210" xr:uid="{965C1437-044E-468C-8438-7C586AF33136}"/>
    <cellStyle name="-_7-13 เขาเสริม_stock ศร.เขาเสริม(อ้อ)_รายงานประจำวันผลิตกล้า - ส่งกล้าไม้ 27 ม.ค 49.." xfId="211" xr:uid="{E644FE07-9ED7-4DD5-BB55-6FE18E511676}"/>
    <cellStyle name="-_7-13 เขาเสริม_stock ศร.เขาเสริม(อ้อ)_สต็อก OD 10" xfId="212" xr:uid="{98B7C72E-5DCB-4F68-8994-3569A14887B1}"/>
    <cellStyle name="-_7-13 เขาเสริม_stock ศร.เขาเสริม(อ้อ)_สต็อก OD 10_แผนรับกล้าตะวันออก" xfId="213" xr:uid="{9BCF6C97-E3C7-44E2-8DBA-46729298F10C}"/>
    <cellStyle name="-_7-13 เขาเสริม_stock ศร.เขาเสริม(อ้อ)_สต็อก OD 10_พี่ตู่" xfId="214" xr:uid="{6D4CFCF1-16A7-463F-850A-A47B0A84D68F}"/>
    <cellStyle name="-_7-13 เขาเสริม_stock ศร.เขาเสริม(อ้อ)_สต็อก OD 10_รายงานผลิต ส่งกล้าไม้ วันที่ 18 มี ค 49.." xfId="215" xr:uid="{D4404A58-BB4D-463C-854E-0C7E61BDF75A}"/>
    <cellStyle name="-_7-13 เขาเสริม_stock ศร.เขาเสริม(อ้อ)_สต็อก OD 11" xfId="216" xr:uid="{EED99699-2668-43B6-A6C6-D7E36678049B}"/>
    <cellStyle name="-_7-13 เขาเสริม_stock ศร.เขาเสริม(อ้อ)_สต็อก OD 11_แผนรับกล้าตะวันออก" xfId="217" xr:uid="{2766406B-1291-4FBD-B07D-E8E03BDD79CD}"/>
    <cellStyle name="-_7-13 เขาเสริม_stock ศร.เขาเสริม(อ้อ)_สต็อก OD 11_พี่ตู่" xfId="218" xr:uid="{246911EA-EAA9-41A3-860A-CEDA0888BE98}"/>
    <cellStyle name="-_7-13 เขาเสริม_stock ศร.เขาเสริม(อ้อ)_สต็อก OD 11_รายงานผลิต ส่งกล้าไม้ วันที่ 18 มี ค 49.." xfId="219" xr:uid="{0C6217B9-9004-49AA-B7B3-530A8324717E}"/>
    <cellStyle name="-_7-13 เขาเสริม_stock ศร.เขาเสริม(อ้อ)_สต็อก OD 13" xfId="220" xr:uid="{F1CA2185-CB72-4A57-B397-BBBC370BCF2A}"/>
    <cellStyle name="-_7-13 เขาเสริม_stock ศร.เขาเสริม(อ้อ)_สต็อก OD 13_แผนรับกล้าตะวันออก" xfId="221" xr:uid="{01558930-8598-4764-8D38-FDADF603560B}"/>
    <cellStyle name="-_7-13 เขาเสริม_stock ศร.เขาเสริม(อ้อ)_สต็อก OD 13_พี่ตู่" xfId="222" xr:uid="{BA694859-CC35-4B20-B640-53F2682C0F76}"/>
    <cellStyle name="-_7-13 เขาเสริม_stock ศร.เขาเสริม(อ้อ)_สต็อก OD 13_รายงานผลิต ส่งกล้าไม้ วันที่ 18 มี ค 49.." xfId="223" xr:uid="{05B852BE-91ED-4A09-BFEC-60B1F840F55F}"/>
    <cellStyle name="-_7-13 เขาเสริม_stock ศร.เขาเสริม(อ้อ)_สต็อก OD 14" xfId="224" xr:uid="{4624E0CD-8B3C-4E42-A2A4-1F604676C402}"/>
    <cellStyle name="-_7-13 เขาเสริม_stock ศร.เขาเสริม(อ้อ)_สต็อก OD 14_แผนรับกล้าตะวันออก" xfId="225" xr:uid="{CD117EFB-A85A-49E8-A742-CC37E5838DCD}"/>
    <cellStyle name="-_7-13 เขาเสริม_stock ศร.เขาเสริม(อ้อ)_สต็อก OD 14_พี่ตู่" xfId="226" xr:uid="{184782B7-40D7-488A-A762-6AAD83B8268F}"/>
    <cellStyle name="-_7-13 เขาเสริม_stock ศร.เขาเสริม(อ้อ)_สต็อก OD 14_รายงานผลิต ส่งกล้าไม้ วันที่ 18 มี ค 49.." xfId="227" xr:uid="{CB7BA073-5051-4BE5-9F27-AAD46FB53284}"/>
    <cellStyle name="-_7-13 เขาเสริม_stock ศร.เขาเสริม(อ้อ)_สต็อก OD 16" xfId="228" xr:uid="{E4E4E870-28FC-4DA5-92CE-31E09C4F08B4}"/>
    <cellStyle name="-_7-13 เขาเสริม_stock ศร.เขาเสริม(อ้อ)_สต็อก OD 16_แผนรับกล้าตะวันออก" xfId="229" xr:uid="{10F65E90-CE66-491A-BE72-5EFFE88D34FA}"/>
    <cellStyle name="-_7-13 เขาเสริม_stock ศร.เขาเสริม(อ้อ)_สต็อก OD 16_พี่ตู่" xfId="230" xr:uid="{90ED6409-3B55-48AD-A1F7-69D5C12510F3}"/>
    <cellStyle name="-_7-13 เขาเสริม_stock ศร.เขาเสริม(อ้อ)_สต็อก OD 16_รายงานผลิต ส่งกล้าไม้ วันที่ 18 มี ค 49.." xfId="231" xr:uid="{716BCAF7-D838-4F5B-9476-2DDEE689CE1E}"/>
    <cellStyle name="-_7-13 เขาเสริม_stock ศร.เขาเสริม(อ้อ)_สต็อก OD 17" xfId="232" xr:uid="{7D9E1F15-922B-4FDA-ACCD-F8896C8015BD}"/>
    <cellStyle name="-_7-13 เขาเสริม_stock ศร.เขาเสริม(อ้อ)_สต็อก OD 17_แผนรับกล้าตะวันออก" xfId="233" xr:uid="{C8527F0D-D8B2-4386-AF22-5556B79A884D}"/>
    <cellStyle name="-_7-13 เขาเสริม_stock ศร.เขาเสริม(อ้อ)_สต็อก OD 17_พี่ตู่" xfId="234" xr:uid="{364061AD-8DC6-4A3C-926E-3CF682EBBBFC}"/>
    <cellStyle name="-_7-13 เขาเสริม_stock ศร.เขาเสริม(อ้อ)_สต็อก OD 17_รายงานผลิต ส่งกล้าไม้ วันที่ 18 มี ค 49.." xfId="235" xr:uid="{AED5326D-9E33-46B3-BD66-CB058D7A377D}"/>
    <cellStyle name="-_7-13 เขาเสริม_stock ศร.เขาเสริม(อ้อ)_สต็อก OD 18" xfId="236" xr:uid="{B9718469-9FA9-4177-A836-EAD25AFEC10A}"/>
    <cellStyle name="-_7-13 เขาเสริม_stock ศร.เขาเสริม(อ้อ)_สต็อก OD 20" xfId="237" xr:uid="{AE8CB399-7A31-4770-8E7C-9D907CF679C8}"/>
    <cellStyle name="-_7-13 เขาเสริม_stock ศร.เขาเสริม(อ้อ)_สต็อก OD 21" xfId="238" xr:uid="{F92746B7-7A90-4CE5-BDB2-630D19ACD247}"/>
    <cellStyle name="-_7-13 เขาเสริม_stock ศร.เขาเสริม(อ้อ)_สต็อก OD 3" xfId="239" xr:uid="{5271CE8A-69D6-45E6-B5B6-C8C935E832D7}"/>
    <cellStyle name="-_7-13 เขาเสริม_stock ศร.เขาเสริม(อ้อ)_สต็อก OD 3_แผนรับกล้าตะวันออก" xfId="240" xr:uid="{D6CD70AC-BDF7-4D88-92B5-57FEF1F125A6}"/>
    <cellStyle name="-_7-13 เขาเสริม_stock ศร.เขาเสริม(อ้อ)_สต็อก OD 3_พี่ตู่" xfId="241" xr:uid="{BA710705-DEE3-452D-8C25-1F96920F74EA}"/>
    <cellStyle name="-_7-13 เขาเสริม_stock ศร.เขาเสริม(อ้อ)_สต็อก OD 3_รายงานผลิต ส่งกล้าไม้ วันที่ 18 มี ค 49.." xfId="242" xr:uid="{DD8EFBBB-8D0E-4DE0-9E4A-CEA6A51CACE1}"/>
    <cellStyle name="-_7-13 เขาเสริม_stock ศร.เขาเสริม(อ้อ)_สต็อก OD 4" xfId="243" xr:uid="{FE582BCD-4886-4F5D-A54E-EDFF23C81FF2}"/>
    <cellStyle name="-_7-13 เขาเสริม_stock ศร.เขาเสริม(อ้อ)_สต็อก OD 4_แผนรับกล้าตะวันออก" xfId="244" xr:uid="{598DF336-663E-474B-89C1-401CC05E875F}"/>
    <cellStyle name="-_7-13 เขาเสริม_stock ศร.เขาเสริม(อ้อ)_สต็อก OD 4_พี่ตู่" xfId="245" xr:uid="{9AFCAAF3-95AB-4D19-BE42-AA7F91547B12}"/>
    <cellStyle name="-_7-13 เขาเสริม_stock ศร.เขาเสริม(อ้อ)_สต็อก OD 4_รายงานผลิต ส่งกล้าไม้ วันที่ 18 มี ค 49.." xfId="246" xr:uid="{03C3588B-12EA-4143-94F5-97D5F4E77894}"/>
    <cellStyle name="-_7-13 เขาเสริม_stock ศร.เขาเสริม(อ้อ)_สต็อก OD 6" xfId="247" xr:uid="{3927D910-5264-4FEF-B322-C57350599BD1}"/>
    <cellStyle name="-_7-13 เขาเสริม_stock ศร.เขาเสริม(อ้อ)_สต็อก OD 6_แผนรับกล้าตะวันออก" xfId="248" xr:uid="{56523401-9A2B-4CE2-80A1-E10C83C6B49E}"/>
    <cellStyle name="-_7-13 เขาเสริม_stock ศร.เขาเสริม(อ้อ)_สต็อก OD 6_พี่ตู่" xfId="249" xr:uid="{67C631EE-8B85-4DEA-9835-76648B165694}"/>
    <cellStyle name="-_7-13 เขาเสริม_stock ศร.เขาเสริม(อ้อ)_สต็อก OD 6_รายงานผลิต ส่งกล้าไม้ วันที่ 18 มี ค 49.." xfId="250" xr:uid="{E9CB5895-4CB5-463B-8834-5D92AEBDBD15}"/>
    <cellStyle name="-_7-13 เขาเสริม_stock ศร.เขาเสริม(อ้อ)_สต็อก OD 8" xfId="251" xr:uid="{D2314049-1F25-4388-8678-ECB5F15B1DD7}"/>
    <cellStyle name="-_7-13 เขาเสริม_stock ศร.เขาเสริม(อ้อ)_สต็อก OD 8_แผนรับกล้าตะวันออก" xfId="252" xr:uid="{D780A603-1DC4-4BA8-A1D9-242EEB192A39}"/>
    <cellStyle name="-_7-13 เขาเสริม_stock ศร.เขาเสริม(อ้อ)_สต็อก OD 8_พี่ตู่" xfId="253" xr:uid="{B5F2ED43-E582-4629-8B7E-70639A28B501}"/>
    <cellStyle name="-_7-13 เขาเสริม_stock ศร.เขาเสริม(อ้อ)_สต็อก OD 8_รายงานผลิต ส่งกล้าไม้ วันที่ 18 มี ค 49.." xfId="254" xr:uid="{0104A627-8F1C-4DA5-A184-AC5AC762C67C}"/>
    <cellStyle name="-_7-13 เขาเสริม_stock ศร.เขาเสริม(อ้อ)_สต็อก OD 9" xfId="255" xr:uid="{D6C6BF49-4D39-45B9-BD1E-8CB6ED72DD87}"/>
    <cellStyle name="-_7-13 เขาเสริม_stock ศร.เขาเสริม(อ้อ)_สต็อก OD 9_แผนรับกล้าตะวันออก" xfId="256" xr:uid="{F9E2E431-2F3C-49B9-B4AA-DB9D82A370FB}"/>
    <cellStyle name="-_7-13 เขาเสริม_stock ศร.เขาเสริม(อ้อ)_สต็อก OD 9_พี่ตู่" xfId="257" xr:uid="{243819FA-CCF8-4C5F-949A-2DC9F7678500}"/>
    <cellStyle name="-_7-13 เขาเสริม_stock ศร.เขาเสริม(อ้อ)_สต็อก OD 9_รายงานผลิต ส่งกล้าไม้ วันที่ 18 มี ค 49.." xfId="258" xr:uid="{F114FD18-EE47-4D00-A140-F44BF8B7655D}"/>
    <cellStyle name="-_7-13 เขาเสริม_stock ศร.เขาเสริม(อ้อ)_สรุปขายกล้าแยกเกรด ปี 2548และมกราคม49" xfId="259" xr:uid="{56BB093E-8651-4EE5-A61A-1465981DC2F8}"/>
    <cellStyle name="-_7-13 เขาเสริม_stock ศูนย์จัดจำหน่ายเขาเสริม  1 มี.ค. 49" xfId="260" xr:uid="{0E805486-148F-492C-B769-7D14391B0397}"/>
    <cellStyle name="-_7-13 เขาเสริม_stock ศูนย์จัดจำหน่ายเขาเสริม  1 มี.ค. 49_แผนรับกล้าตะวันออก" xfId="261" xr:uid="{ABD51F5C-5199-4196-BD00-48B2405D3B84}"/>
    <cellStyle name="-_7-13 เขาเสริม_stock ศูนย์จัดจำหน่ายเขาเสริม  1 มี.ค. 49_พี่ตู่" xfId="262" xr:uid="{C59FAB97-E6EF-4CF3-A9DE-320BBA9FDB2F}"/>
    <cellStyle name="-_7-13 เขาเสริม_stock ศูนย์จัดจำหน่ายเขาเสริม  1 มี.ค. 49_รายงานผลิต ส่งกล้าไม้ วันที่ 18 มี ค 49.." xfId="263" xr:uid="{1AC2D64C-CDCA-4E41-AF48-3CAC585EB45D}"/>
    <cellStyle name="-_7-13 เขาเสริม_stock ศูนย์จัดจำหน่ายเขาเสริม  11ก.พ.49" xfId="264" xr:uid="{3C2557EB-5BCE-48CB-9591-3E5B0003DA30}"/>
    <cellStyle name="-_7-13 เขาเสริม_stock ศูนย์จัดจำหน่ายเขาเสริม  11ก.พ.49_เพิ่มเติมใหม่" xfId="265" xr:uid="{B502F5BB-C8D1-4447-92CE-8AC8BF420CA4}"/>
    <cellStyle name="-_7-13 เขาเสริม_stock ศูนย์จัดจำหน่ายเขาเสริม  11ก.พ.49_เอกสารจัดสรรกล้าเพิ่มเติม" xfId="266" xr:uid="{C482310B-D537-4DEF-953B-292BBE0514AB}"/>
    <cellStyle name="-_7-13 เขาเสริม_stock ศูนย์จัดจำหน่ายเขาเสริม  11ก.พ.49_แผนรับกล้าตะวันออก" xfId="267" xr:uid="{BD796A20-392C-411E-BD4F-6327241ED5D2}"/>
    <cellStyle name="-_7-13 เขาเสริม_stock ศูนย์จัดจำหน่ายเขาเสริม  11ก.พ.49_กรอกข้อมูลกล้าพร้อมขายพ.ค." xfId="268" xr:uid="{E523F38A-D108-4CF5-8717-0FD5EEB6A355}"/>
    <cellStyle name="-_7-13 เขาเสริม_stock ศูนย์จัดจำหน่ายเขาเสริม  11ก.พ.49_กำลังผลิตก.พ-พ.ค" xfId="269" xr:uid="{EC562D96-4CAF-4B15-B49C-6E7782FC4C23}"/>
    <cellStyle name="-_7-13 เขาเสริม_stock ศูนย์จัดจำหน่ายเขาเสริม  11ก.พ.49_กำลังผลิตก.พ-พ.ค_แบบฟอร์มกรอกข้อมูลกล้าพร้อมขาย (1)" xfId="270" xr:uid="{3646F02A-2CEB-4DE6-9980-135DBF4FB1F9}"/>
    <cellStyle name="-_7-13 เขาเสริม_stock ศูนย์จัดจำหน่ายเขาเสริม  11ก.พ.49_กำลังผลิตก.พ-พ.ค_แผนรับกล้าตะวันออก" xfId="271" xr:uid="{10BFC472-9FAB-41AF-9247-9A564141E7B0}"/>
    <cellStyle name="-_7-13 เขาเสริม_stock ศูนย์จัดจำหน่ายเขาเสริม  11ก.พ.49_กำลังผลิตก.พ-พ.ค_พี่ตู่" xfId="272" xr:uid="{523D105A-95AC-40E8-918A-5456E7EE5365}"/>
    <cellStyle name="-_7-13 เขาเสริม_stock ศูนย์จัดจำหน่ายเขาเสริม  11ก.พ.49_กำลังผลิตก.พ-พ.ค_รายงานผลิต ส่งกล้าไม้ วันที่ 18 มี ค 49.." xfId="273" xr:uid="{6E34E35A-63D0-4E7F-B758-B7B30BB2E035}"/>
    <cellStyle name="-_7-13 เขาเสริม_stock ศูนย์จัดจำหน่ายเขาเสริม  11ก.พ.49_พี่ตู่" xfId="274" xr:uid="{8AA15A71-D7AF-4CA5-932A-3A9A9C351A26}"/>
    <cellStyle name="-_7-13 เขาเสริม_stock ศูนย์จัดจำหน่ายเขาเสริม  11ก.พ.49_รายงานประจำวันผลิตกล้า - ส่งกล้าไม้ 20 ก.พ. 49.." xfId="275" xr:uid="{00C2699F-846F-40F6-A0A6-929E0AC54E70}"/>
    <cellStyle name="-_7-13 เขาเสริม_stock ศูนย์จัดจำหน่ายเขาเสริม  11ก.พ.49_รายงานประจำวันผลิตกล้า - ส่งกล้าไม้ 20 ก.พ. 49.._แบบฟอร์มกรอกข้อมูลกล้าพร้อมขาย (1)" xfId="276" xr:uid="{C8C03898-1447-490D-B580-9E4260E4077F}"/>
    <cellStyle name="-_7-13 เขาเสริม_stock ศูนย์จัดจำหน่ายเขาเสริม  11ก.พ.49_รายงานประจำวันผลิตกล้า - ส่งกล้าไม้ 20 ก.พ. 49.._แผนรับกล้าตะวันออก" xfId="277" xr:uid="{DCEEC354-5579-4DF7-B643-4C8336D40AD6}"/>
    <cellStyle name="-_7-13 เขาเสริม_stock ศูนย์จัดจำหน่ายเขาเสริม  11ก.พ.49_รายงานประจำวันผลิตกล้า - ส่งกล้าไม้ 20 ก.พ. 49.._พี่ตู่" xfId="278" xr:uid="{FFF277E7-14DD-43C3-807B-D98128CE3FE4}"/>
    <cellStyle name="-_7-13 เขาเสริม_stock ศูนย์จัดจำหน่ายเขาเสริม  11ก.พ.49_รายงานประจำวันผลิตกล้า - ส่งกล้าไม้ 20 ก.พ. 49.._รายงานผลิต ส่งกล้าไม้ วันที่ 18 มี ค 49.." xfId="279" xr:uid="{4E7B9B93-54E1-4986-B9B6-B71D33CD4ED6}"/>
    <cellStyle name="-_7-13 เขาเสริม_stock ศูนย์จัดจำหน่ายเขาเสริม  11ก.พ.49_รายงานผลิต ส่งกล้าไม้ วันที่ 18 มี ค 49.." xfId="280" xr:uid="{90FF9D1D-32B7-4EF2-B891-D6D5913BA65C}"/>
    <cellStyle name="-_7-13 เขาเสริม_stock ศูนย์จัดจำหน่ายเขาเสริม  ณ วันที่ 15 ก.พ.49" xfId="281" xr:uid="{B58015CE-4ED7-4BB5-8F69-4B9A105D0334}"/>
    <cellStyle name="-_7-13 เขาเสริม_stock ศูนย์จัดจำหน่ายเขาเสริม  ณ วันที่ 15 ก.พ.49_เพิ่มเติมใหม่" xfId="282" xr:uid="{5B0824F1-2BB9-4D0A-8C7A-9A5CCB406B60}"/>
    <cellStyle name="-_7-13 เขาเสริม_stock ศูนย์จัดจำหน่ายเขาเสริม  ณ วันที่ 15 ก.พ.49_เอกสารจัดสรรกล้าเพิ่มเติม" xfId="283" xr:uid="{8D317D9F-47F2-4923-85A4-A8330E8101CD}"/>
    <cellStyle name="-_7-13 เขาเสริม_stock ศูนย์จัดจำหน่ายเขาเสริม  ณ วันที่ 15 ก.พ.49_แผนรับกล้าตะวันออก" xfId="284" xr:uid="{502E6561-7DB5-4ACD-8C25-044D89B1491F}"/>
    <cellStyle name="-_7-13 เขาเสริม_stock ศูนย์จัดจำหน่ายเขาเสริม  ณ วันที่ 15 ก.พ.49_กรอกข้อมูลกล้าพร้อมขายพ.ค." xfId="285" xr:uid="{7840132D-01CF-40C4-8903-E33A790A47B8}"/>
    <cellStyle name="-_7-13 เขาเสริม_stock ศูนย์จัดจำหน่ายเขาเสริม  ณ วันที่ 15 ก.พ.49_กำลังผลิตก.พ-พ.ค" xfId="286" xr:uid="{58F78CF7-FAED-44C9-A433-A78ED9F02739}"/>
    <cellStyle name="-_7-13 เขาเสริม_stock ศูนย์จัดจำหน่ายเขาเสริม  ณ วันที่ 15 ก.พ.49_กำลังผลิตก.พ-พ.ค_แบบฟอร์มกรอกข้อมูลกล้าพร้อมขาย (1)" xfId="287" xr:uid="{B4D001D4-9117-4A94-B622-8C1D211432C7}"/>
    <cellStyle name="-_7-13 เขาเสริม_stock ศูนย์จัดจำหน่ายเขาเสริม  ณ วันที่ 15 ก.พ.49_กำลังผลิตก.พ-พ.ค_แผนรับกล้าตะวันออก" xfId="288" xr:uid="{26613031-280A-4D2D-9719-BD4FDF73B6CD}"/>
    <cellStyle name="-_7-13 เขาเสริม_stock ศูนย์จัดจำหน่ายเขาเสริม  ณ วันที่ 15 ก.พ.49_กำลังผลิตก.พ-พ.ค_พี่ตู่" xfId="289" xr:uid="{9DA50771-BFF3-47B2-8C5F-DF3E3E98B43B}"/>
    <cellStyle name="-_7-13 เขาเสริม_stock ศูนย์จัดจำหน่ายเขาเสริม  ณ วันที่ 15 ก.พ.49_กำลังผลิตก.พ-พ.ค_รายงานผลิต ส่งกล้าไม้ วันที่ 18 มี ค 49.." xfId="290" xr:uid="{16C57119-D8DB-4907-91DF-0675FB8F5753}"/>
    <cellStyle name="-_7-13 เขาเสริม_stock ศูนย์จัดจำหน่ายเขาเสริม  ณ วันที่ 15 ก.พ.49_พี่ตู่" xfId="291" xr:uid="{D91176F6-B04E-4D37-8068-3E336CA05F1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" xfId="292" xr:uid="{D9A0F60F-3A13-420D-BD3C-73B56E289287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บบฟอร์มกรอกข้อมูลกล้าพร้อมขาย (1)" xfId="293" xr:uid="{CB5D5868-93F4-4476-8D00-79FF5B760B3E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ผนรับกล้าตะวันออก" xfId="294" xr:uid="{0719D3BD-3440-4003-81FD-4B726E090109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พี่ตู่" xfId="295" xr:uid="{597F3852-F522-4B4F-9E51-2B9CED0FA4E8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รายงานผลิต ส่งกล้าไม้ วันที่ 18 มี ค 49.." xfId="296" xr:uid="{C35A5116-E1B6-4696-834B-ABB078F13C6D}"/>
    <cellStyle name="-_7-13 เขาเสริม_stock ศูนย์จัดจำหน่ายเขาเสริม  ณ วันที่ 15 ก.พ.49_รายงานผลิต ส่งกล้าไม้ วันที่ 18 มี ค 49.." xfId="297" xr:uid="{4C23487A-5B0A-4ABD-94DC-F42A18336FC2}"/>
    <cellStyle name="-_7-13 เขาเสริม_stock ศูนย์จัดจำหน่ายเขาเสริม  ณ วันที่ 16 ม.ค.49" xfId="298" xr:uid="{98B8F296-7114-4DD5-9848-DA8742E0ABD6}"/>
    <cellStyle name="-_7-13 เขาเสริม_stock ศูนย์จัดจำหน่ายเขาเสริม  ณ วันที่ 16 ม.ค.49_เพิ่มเติมใหม่" xfId="299" xr:uid="{8ABF50A0-7AC4-4BE0-A1AD-480C4979A716}"/>
    <cellStyle name="-_7-13 เขาเสริม_stock ศูนย์จัดจำหน่ายเขาเสริม  ณ วันที่ 16 ม.ค.49_เอกสารจัดสรรกล้าเพิ่มเติม" xfId="300" xr:uid="{55F51D99-0C74-4531-84E4-63CA2293C424}"/>
    <cellStyle name="-_7-13 เขาเสริม_stock ศูนย์จัดจำหน่ายเขาเสริม  ณ วันที่ 16 ม.ค.49_กรอกข้อมูลกล้าพร้อมขายพ.ค." xfId="301" xr:uid="{3C6B6819-3CEA-4EE4-8894-D361E0BCA51E}"/>
    <cellStyle name="-_7-13 เขาเสริม_stock ศูนย์จัดจำหน่ายเขาเสริม  ณ วันที่ 16 ม.ค.49_กำลังผลิตก.พ-พ.ค" xfId="302" xr:uid="{2315CEC7-2C10-4E03-A0FB-BCEDC90E5EDF}"/>
    <cellStyle name="-_7-13 เขาเสริม_stock ศูนย์จัดจำหน่ายเขาเสริม  ณ วันที่ 16 ม.ค.49_กำลังผลิตก.พ-พ.ค_แบบฟอร์มกรอกข้อมูลกล้าพร้อมขาย (1)" xfId="303" xr:uid="{23CC4585-42FE-4B04-B795-986341D0F4C9}"/>
    <cellStyle name="-_7-13 เขาเสริม_stock ศูนย์จัดจำหน่ายเขาเสริม  ณ วันที่ 16 ม.ค.49_กำลังผลิตก.พ-พ.ค_แผนรับกล้าตะวันออก" xfId="304" xr:uid="{1409916A-2B0C-4130-AFCB-0B265F686709}"/>
    <cellStyle name="-_7-13 เขาเสริม_stock ศูนย์จัดจำหน่ายเขาเสริม  ณ วันที่ 16 ม.ค.49_กำลังผลิตก.พ-พ.ค_พี่ตู่" xfId="305" xr:uid="{385AFB61-F9ED-45D6-A3C3-A99E62F33DF8}"/>
    <cellStyle name="-_7-13 เขาเสริม_stock ศูนย์จัดจำหน่ายเขาเสริม  ณ วันที่ 16 ม.ค.49_กำลังผลิตก.พ-พ.ค_รายงานผลิต ส่งกล้าไม้ วันที่ 18 มี ค 49.." xfId="306" xr:uid="{0FC15E15-8838-44BC-BD68-FDF4A730A049}"/>
    <cellStyle name="-_7-13 เขาเสริม_stock ศูนย์จัดจำหน่ายเขาเสริม  ณ วันที่ 16 ม.ค.49_จัดสรรกล้าเม.ย,มิ.ย.49 และจัดสรรรายวัน" xfId="307" xr:uid="{4E7684C1-EC02-420B-A183-2366EDCBA1B7}"/>
    <cellStyle name="-_7-13 เขาเสริม_stock ศูนย์จัดจำหน่ายเขาเสริม  ณ วันที่ 16 ม.ค.49_จัดสรรกล้าเม.ย. 49" xfId="308" xr:uid="{55AACE41-749B-4375-B0B8-201A82E43A11}"/>
    <cellStyle name="-_7-13 เขาเสริม_stock ศูนย์จัดจำหน่ายเขาเสริม  ณ วันที่ 16 ม.ค.49_จัดสรรกล้าเม.ย.49และ มิ.ย.49" xfId="309" xr:uid="{F3E2DFDA-E11F-4DE9-9F85-6C0F15569E07}"/>
    <cellStyle name="-_7-13 เขาเสริม_stock ศูนย์จัดจำหน่ายเขาเสริม  ณ วันที่ 16 ม.ค.49_พี่ตู่" xfId="310" xr:uid="{39710467-514B-4051-9EB0-10285A48FF04}"/>
    <cellStyle name="-_7-13 เขาเสริม_stock ศูนย์จัดจำหน่ายเขาเสริม  ณ วันที่ 16 ม.ค.49_รายงานการประชุมจัดสรรกล้าไม้ วันที่ 4 เมษายน 2549" xfId="311" xr:uid="{3D89D3E2-42F2-43A6-A15A-68806F5D717A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" xfId="312" xr:uid="{4C9D4450-FAFA-4002-B7D0-3F0F4697DAEF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บบฟอร์มกรอกข้อมูลกล้าพร้อมขาย (1)" xfId="313" xr:uid="{2999FB7D-5BDB-4CFF-80DB-3FFCDF7BE737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ผนรับกล้าตะวันออก" xfId="314" xr:uid="{1AD4B04E-02FB-4FF8-BFE7-1C0F417B6E6A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พี่ตู่" xfId="315" xr:uid="{5349E1B3-528D-45E2-9EFE-A0F672FE1605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รายงานผลิต ส่งกล้าไม้ วันที่ 18 มี ค 49.." xfId="316" xr:uid="{7719C3A7-039C-4FF5-B4E8-33E62B246FD2}"/>
    <cellStyle name="-_7-13 เขาเสริม_stock ศูนย์จัดจำหน่ายเขาเสริม  ณ วันที่ 16 ม.ค.49_รายงานประจำวันผลิตกล้า - ส่งกล้าไม้ 27 ม.ค 49.." xfId="317" xr:uid="{94339D8E-7CEB-4C33-BFF7-84EDB13629A4}"/>
    <cellStyle name="-_7-13 เขาเสริม_stock ศูนย์จัดจำหน่ายเขาเสริม  ณ วันที่ 16 ม.ค.49_รายงานผลิต ส่งกล้าไม้ วันที่ 18 มี ค 49.." xfId="318" xr:uid="{BBE4DACA-B908-4858-BF76-E475AA2E3FAF}"/>
    <cellStyle name="-_7-13 เขาเสริม_stock ศูนย์จัดจำหน่ายเขาเสริม 2 มี.ค. 49" xfId="319" xr:uid="{D602B30F-28DC-496D-A274-F170CDC471D0}"/>
    <cellStyle name="-_7-13 เขาเสริม_stock ศูนย์จัดจำหน่ายเขาเสริม 2 มี.ค. 49_แผนรับกล้าตะวันออก" xfId="320" xr:uid="{F3879B16-3177-49AA-ACFB-D6B8941330A3}"/>
    <cellStyle name="-_7-13 เขาเสริม_stock ศูนย์จัดจำหน่ายเขาเสริม 2 มี.ค. 49_พี่ตู่" xfId="321" xr:uid="{27B9E07B-1941-4604-B471-E82DC1DF24C3}"/>
    <cellStyle name="-_7-13 เขาเสริม_stock ศูนย์จัดจำหน่ายเขาเสริม 2 มี.ค. 49_รายงานผลิต ส่งกล้าไม้ วันที่ 18 มี ค 49.." xfId="322" xr:uid="{DFD61906-01C8-4F1B-9FBE-E24403337FA5}"/>
    <cellStyle name="-_7-13 เขาเสริม_stock ศูนย์จัดจำหน่ายเขาเสริม 20 ก.พ.49" xfId="323" xr:uid="{EAAF83E6-411F-403B-AD2C-1E5A7125AD20}"/>
    <cellStyle name="-_7-13 เขาเสริม_stock ศูนย์จัดจำหน่ายเขาเสริม 20 ก.พ.49_เพิ่มเติมใหม่" xfId="324" xr:uid="{7EB61050-01F4-4A0F-B4CE-BE8359E81634}"/>
    <cellStyle name="-_7-13 เขาเสริม_stock ศูนย์จัดจำหน่ายเขาเสริม 20 ก.พ.49_เอกสารจัดสรรกล้าเพิ่มเติม" xfId="325" xr:uid="{5902761F-FB35-4902-B00C-A18951409E51}"/>
    <cellStyle name="-_7-13 เขาเสริม_stock ศูนย์จัดจำหน่ายเขาเสริม 20 ก.พ.49_แผนรับกล้าตะวันออก" xfId="326" xr:uid="{1C0236A7-A6EC-4623-81F1-98145B80A67D}"/>
    <cellStyle name="-_7-13 เขาเสริม_stock ศูนย์จัดจำหน่ายเขาเสริม 20 ก.พ.49_กรอกข้อมูลกล้าพร้อมขายพ.ค." xfId="327" xr:uid="{1760981B-63C8-4678-BA40-772A1107729D}"/>
    <cellStyle name="-_7-13 เขาเสริม_stock ศูนย์จัดจำหน่ายเขาเสริม 20 ก.พ.49_กำลังผลิตก.พ-พ.ค" xfId="328" xr:uid="{DF38FA22-1EFA-4FE2-AC2C-2DF06725D8B9}"/>
    <cellStyle name="-_7-13 เขาเสริม_stock ศูนย์จัดจำหน่ายเขาเสริม 20 ก.พ.49_กำลังผลิตก.พ-พ.ค_แบบฟอร์มกรอกข้อมูลกล้าพร้อมขาย (1)" xfId="329" xr:uid="{ACDCB809-22D0-44A9-887A-AFB3A816C74F}"/>
    <cellStyle name="-_7-13 เขาเสริม_stock ศูนย์จัดจำหน่ายเขาเสริม 20 ก.พ.49_กำลังผลิตก.พ-พ.ค_แผนรับกล้าตะวันออก" xfId="330" xr:uid="{223DF9C2-3B06-4588-B59D-887A08B9ED5B}"/>
    <cellStyle name="-_7-13 เขาเสริม_stock ศูนย์จัดจำหน่ายเขาเสริม 20 ก.พ.49_กำลังผลิตก.พ-พ.ค_พี่ตู่" xfId="331" xr:uid="{2884D4AB-1300-4BE1-B30A-F4E7EA657EB7}"/>
    <cellStyle name="-_7-13 เขาเสริม_stock ศูนย์จัดจำหน่ายเขาเสริม 20 ก.พ.49_กำลังผลิตก.พ-พ.ค_รายงานผลิต ส่งกล้าไม้ วันที่ 18 มี ค 49.." xfId="332" xr:uid="{19F0840F-D8FC-4623-BDB6-538EFD9B2D8E}"/>
    <cellStyle name="-_7-13 เขาเสริม_stock ศูนย์จัดจำหน่ายเขาเสริม 20 ก.พ.49_พี่ตู่" xfId="333" xr:uid="{2FC78A69-6C7F-4645-841E-536AF3F7D594}"/>
    <cellStyle name="-_7-13 เขาเสริม_stock ศูนย์จัดจำหน่ายเขาเสริม 20 ก.พ.49_รายงานประจำวันผลิตกล้า - ส่งกล้าไม้ 20 ก.พ. 49.." xfId="334" xr:uid="{EC43EB94-623F-49FD-9D7D-F03079018E29}"/>
    <cellStyle name="-_7-13 เขาเสริม_stock ศูนย์จัดจำหน่ายเขาเสริม 20 ก.พ.49_รายงานประจำวันผลิตกล้า - ส่งกล้าไม้ 20 ก.พ. 49.._แบบฟอร์มกรอกข้อมูลกล้าพร้อมขาย (1)" xfId="335" xr:uid="{DB5D0597-A23A-4F9B-80FB-B8A47FEF0A5C}"/>
    <cellStyle name="-_7-13 เขาเสริม_stock ศูนย์จัดจำหน่ายเขาเสริม 20 ก.พ.49_รายงานประจำวันผลิตกล้า - ส่งกล้าไม้ 20 ก.พ. 49.._แผนรับกล้าตะวันออก" xfId="336" xr:uid="{64088989-EFBF-4127-8AEC-4F6C92EB0C70}"/>
    <cellStyle name="-_7-13 เขาเสริม_stock ศูนย์จัดจำหน่ายเขาเสริม 20 ก.พ.49_รายงานประจำวันผลิตกล้า - ส่งกล้าไม้ 20 ก.พ. 49.._พี่ตู่" xfId="337" xr:uid="{9830AD60-7456-43F7-B34A-EDE1CD95C3DC}"/>
    <cellStyle name="-_7-13 เขาเสริม_stock ศูนย์จัดจำหน่ายเขาเสริม 20 ก.พ.49_รายงานประจำวันผลิตกล้า - ส่งกล้าไม้ 20 ก.พ. 49.._รายงานผลิต ส่งกล้าไม้ วันที่ 18 มี ค 49.." xfId="338" xr:uid="{73519D05-CBE8-4B48-82B3-460FFC23C77D}"/>
    <cellStyle name="-_7-13 เขาเสริม_stock ศูนย์จัดจำหน่ายเขาเสริม 20 ก.พ.49_รายงานผลิต ส่งกล้าไม้ วันที่ 18 มี ค 49.." xfId="339" xr:uid="{BD044033-EF31-4B4C-BA5E-A76E37DCC594}"/>
    <cellStyle name="-_7-13 เขาเสริม_stock ศูนย์จัดจำหน่ายเขาเสริม 4ก.พ.49" xfId="340" xr:uid="{FCFCD880-1D18-4E37-9906-5B6F508D5B71}"/>
    <cellStyle name="-_7-13 เขาเสริม_stock ศูนย์จัดจำหน่ายเขาเสริม 4ก.พ.49_เพิ่มเติมใหม่" xfId="341" xr:uid="{9EE68A61-17BC-4747-A87B-EAB569AE7BE9}"/>
    <cellStyle name="-_7-13 เขาเสริม_stock ศูนย์จัดจำหน่ายเขาเสริม 4ก.พ.49_เอกสารจัดสรรกล้าเพิ่มเติม" xfId="342" xr:uid="{62CD3A86-3D9C-4552-B79F-5067CB7C6D03}"/>
    <cellStyle name="-_7-13 เขาเสริม_stock ศูนย์จัดจำหน่ายเขาเสริม 4ก.พ.49_แผนรับกล้าตะวันออก" xfId="343" xr:uid="{85F1D5F0-F497-4B07-AC73-274AECE1E078}"/>
    <cellStyle name="-_7-13 เขาเสริม_stock ศูนย์จัดจำหน่ายเขาเสริม 4ก.พ.49_กรอกข้อมูลกล้าพร้อมขายพ.ค." xfId="344" xr:uid="{80F03222-FACC-48DE-977F-69E238B40FC0}"/>
    <cellStyle name="-_7-13 เขาเสริม_stock ศูนย์จัดจำหน่ายเขาเสริม 4ก.พ.49_กำลังผลิตก.พ-พ.ค" xfId="345" xr:uid="{D4F83310-805A-4A7C-90B7-3C0C6AD0657D}"/>
    <cellStyle name="-_7-13 เขาเสริม_stock ศูนย์จัดจำหน่ายเขาเสริม 4ก.พ.49_กำลังผลิตก.พ-พ.ค_แบบฟอร์มกรอกข้อมูลกล้าพร้อมขาย (1)" xfId="346" xr:uid="{AED5C31F-F313-4749-BD7F-A0F1F338E5B7}"/>
    <cellStyle name="-_7-13 เขาเสริม_stock ศูนย์จัดจำหน่ายเขาเสริม 4ก.พ.49_กำลังผลิตก.พ-พ.ค_แผนรับกล้าตะวันออก" xfId="347" xr:uid="{2B5A2108-A587-4BAF-8F2C-0148FA0A0443}"/>
    <cellStyle name="-_7-13 เขาเสริม_stock ศูนย์จัดจำหน่ายเขาเสริม 4ก.พ.49_กำลังผลิตก.พ-พ.ค_พี่ตู่" xfId="348" xr:uid="{59C6700F-1BC3-483F-B77C-B8FE0070C5AC}"/>
    <cellStyle name="-_7-13 เขาเสริม_stock ศูนย์จัดจำหน่ายเขาเสริม 4ก.พ.49_กำลังผลิตก.พ-พ.ค_รายงานผลิต ส่งกล้าไม้ วันที่ 18 มี ค 49.." xfId="349" xr:uid="{B0EBC072-EFE8-443D-A06D-CC79EBC9900E}"/>
    <cellStyle name="-_7-13 เขาเสริม_stock ศูนย์จัดจำหน่ายเขาเสริม 4ก.พ.49_พี่ตู่" xfId="350" xr:uid="{83CF9537-C00C-4824-9F6A-9E38D131C705}"/>
    <cellStyle name="-_7-13 เขาเสริม_stock ศูนย์จัดจำหน่ายเขาเสริม 4ก.พ.49_รายงานประจำวันผลิตกล้า - ส่งกล้าไม้ 20 ก.พ. 49.." xfId="351" xr:uid="{455C88BA-9A27-4EEC-9514-07BC55DD19B9}"/>
    <cellStyle name="-_7-13 เขาเสริม_stock ศูนย์จัดจำหน่ายเขาเสริม 4ก.พ.49_รายงานประจำวันผลิตกล้า - ส่งกล้าไม้ 20 ก.พ. 49.._แบบฟอร์มกรอกข้อมูลกล้าพร้อมขาย (1)" xfId="352" xr:uid="{A5264E2D-ABE4-4EAD-B354-8C79B5B14A5C}"/>
    <cellStyle name="-_7-13 เขาเสริม_stock ศูนย์จัดจำหน่ายเขาเสริม 4ก.พ.49_รายงานประจำวันผลิตกล้า - ส่งกล้าไม้ 20 ก.พ. 49.._แผนรับกล้าตะวันออก" xfId="353" xr:uid="{8CB25FAE-2EC9-4E58-B240-AC871BEA51E9}"/>
    <cellStyle name="-_7-13 เขาเสริม_stock ศูนย์จัดจำหน่ายเขาเสริม 4ก.พ.49_รายงานประจำวันผลิตกล้า - ส่งกล้าไม้ 20 ก.พ. 49.._พี่ตู่" xfId="354" xr:uid="{2A119B52-DE6D-4024-B6B8-547FE10E43B1}"/>
    <cellStyle name="-_7-13 เขาเสริม_stock ศูนย์จัดจำหน่ายเขาเสริม 4ก.พ.49_รายงานประจำวันผลิตกล้า - ส่งกล้าไม้ 20 ก.พ. 49.._รายงานผลิต ส่งกล้าไม้ วันที่ 18 มี ค 49.." xfId="355" xr:uid="{E12D1B76-D4A7-4E5F-9F40-0138E58D3200}"/>
    <cellStyle name="-_7-13 เขาเสริม_stock ศูนย์จัดจำหน่ายเขาเสริม 4ก.พ.49_รายงานผลิต ส่งกล้าไม้ วันที่ 18 มี ค 49.." xfId="356" xr:uid="{1BE107D7-C12C-48BA-A0B7-ACB13E9AA5A2}"/>
    <cellStyle name="-_7-13 เขาเสริม_stock ศูนย์จัดจำหน่ายเขาเสริม 6 ก.พ.49" xfId="357" xr:uid="{C70FAF8D-4AD0-4177-8059-04481EFD93A5}"/>
    <cellStyle name="-_7-13 เขาเสริม_stock ศูนย์จัดจำหน่ายเขาเสริม 6 ก.พ.49_เพิ่มเติมใหม่" xfId="358" xr:uid="{9E2652D2-4A19-43F9-8248-E95DF17D1DDE}"/>
    <cellStyle name="-_7-13 เขาเสริม_stock ศูนย์จัดจำหน่ายเขาเสริม 6 ก.พ.49_เอกสารจัดสรรกล้าเพิ่มเติม" xfId="359" xr:uid="{7EC5CDAC-2AD8-4B8B-A8BB-64A96A539CA2}"/>
    <cellStyle name="-_7-13 เขาเสริม_stock ศูนย์จัดจำหน่ายเขาเสริม 6 ก.พ.49_แผนรับกล้าตะวันออก" xfId="360" xr:uid="{E8250441-0EAA-41F6-A734-F1834A8823FF}"/>
    <cellStyle name="-_7-13 เขาเสริม_stock ศูนย์จัดจำหน่ายเขาเสริม 6 ก.พ.49_กรอกข้อมูลกล้าพร้อมขายพ.ค." xfId="361" xr:uid="{BA646C90-57EA-40CC-B80E-3AA083E117EF}"/>
    <cellStyle name="-_7-13 เขาเสริม_stock ศูนย์จัดจำหน่ายเขาเสริม 6 ก.พ.49_กำลังผลิตก.พ-พ.ค" xfId="362" xr:uid="{C19D8FDB-E2E9-4F02-AEAB-0EC757469FEB}"/>
    <cellStyle name="-_7-13 เขาเสริม_stock ศูนย์จัดจำหน่ายเขาเสริม 6 ก.พ.49_กำลังผลิตก.พ-พ.ค_แบบฟอร์มกรอกข้อมูลกล้าพร้อมขาย (1)" xfId="363" xr:uid="{AADA6C13-5849-4FD3-AA36-FC28B07DECD6}"/>
    <cellStyle name="-_7-13 เขาเสริม_stock ศูนย์จัดจำหน่ายเขาเสริม 6 ก.พ.49_กำลังผลิตก.พ-พ.ค_แผนรับกล้าตะวันออก" xfId="364" xr:uid="{73B9E5B1-DCF9-4DF5-B81C-DB9776307A41}"/>
    <cellStyle name="-_7-13 เขาเสริม_stock ศูนย์จัดจำหน่ายเขาเสริม 6 ก.พ.49_กำลังผลิตก.พ-พ.ค_พี่ตู่" xfId="365" xr:uid="{D22A7EB8-FCC2-4234-8AC2-5983420DCF62}"/>
    <cellStyle name="-_7-13 เขาเสริม_stock ศูนย์จัดจำหน่ายเขาเสริม 6 ก.พ.49_กำลังผลิตก.พ-พ.ค_รายงานผลิต ส่งกล้าไม้ วันที่ 18 มี ค 49.." xfId="366" xr:uid="{B4F0C169-011F-4D80-8DE1-96616E296C92}"/>
    <cellStyle name="-_7-13 เขาเสริม_stock ศูนย์จัดจำหน่ายเขาเสริม 6 ก.พ.49_พี่ตู่" xfId="367" xr:uid="{FE00A407-B0B0-442B-BFC2-AFA084367B6E}"/>
    <cellStyle name="-_7-13 เขาเสริม_stock ศูนย์จัดจำหน่ายเขาเสริม 6 ก.พ.49_รายงานประจำวันผลิตกล้า - ส่งกล้าไม้ 20 ก.พ. 49.." xfId="368" xr:uid="{16930C29-A4B4-4E90-B4CA-B33B7495EC1E}"/>
    <cellStyle name="-_7-13 เขาเสริม_stock ศูนย์จัดจำหน่ายเขาเสริม 6 ก.พ.49_รายงานประจำวันผลิตกล้า - ส่งกล้าไม้ 20 ก.พ. 49.._แบบฟอร์มกรอกข้อมูลกล้าพร้อมขาย (1)" xfId="369" xr:uid="{2410F68D-2EAC-45C1-95B7-9BF4CC865701}"/>
    <cellStyle name="-_7-13 เขาเสริม_stock ศูนย์จัดจำหน่ายเขาเสริม 6 ก.พ.49_รายงานประจำวันผลิตกล้า - ส่งกล้าไม้ 20 ก.พ. 49.._แผนรับกล้าตะวันออก" xfId="370" xr:uid="{CC378763-489D-443F-B551-7551A8AE643F}"/>
    <cellStyle name="-_7-13 เขาเสริม_stock ศูนย์จัดจำหน่ายเขาเสริม 6 ก.พ.49_รายงานประจำวันผลิตกล้า - ส่งกล้าไม้ 20 ก.พ. 49.._พี่ตู่" xfId="371" xr:uid="{D91C0359-E939-4BB8-B649-FE457DD23286}"/>
    <cellStyle name="-_7-13 เขาเสริม_stock ศูนย์จัดจำหน่ายเขาเสริม 6 ก.พ.49_รายงานประจำวันผลิตกล้า - ส่งกล้าไม้ 20 ก.พ. 49.._รายงานผลิต ส่งกล้าไม้ วันที่ 18 มี ค 49.." xfId="372" xr:uid="{00992C0C-FE60-4A4A-881E-8F455C235461}"/>
    <cellStyle name="-_7-13 เขาเสริม_stock ศูนย์จัดจำหน่ายเขาเสริม 6 ก.พ.49_รายงานผลิต ส่งกล้าไม้ วันที่ 18 มี ค 49.." xfId="373" xr:uid="{7F843936-5E64-4B04-8E4E-2642726A3D7B}"/>
    <cellStyle name="-_7-13 เขาเสริม_stock ศูนย์จัดจำหน่ายเขาเสริม ณ วันที่ 11 ม.ค.49" xfId="374" xr:uid="{7473F9C3-41ED-4FF7-8FCD-C3561FB30FCA}"/>
    <cellStyle name="-_7-13 เขาเสริม_stock ศูนย์จัดจำหน่ายเขาเสริม ณ วันที่ 11 ม.ค.49_เพิ่มเติมใหม่" xfId="375" xr:uid="{C6987CF4-B41C-40E3-AC13-60E51B624241}"/>
    <cellStyle name="-_7-13 เขาเสริม_stock ศูนย์จัดจำหน่ายเขาเสริม ณ วันที่ 11 ม.ค.49_เอกสารจัดสรรกล้าเพิ่มเติม" xfId="376" xr:uid="{C80C723B-56C8-4BF7-B8B5-D7282ED85189}"/>
    <cellStyle name="-_7-13 เขาเสริม_stock ศูนย์จัดจำหน่ายเขาเสริม ณ วันที่ 11 ม.ค.49_กรอกข้อมูลกล้าพร้อมขายพ.ค." xfId="377" xr:uid="{A703E49E-F7D5-4D0C-A553-F17798955979}"/>
    <cellStyle name="-_7-13 เขาเสริม_stock ศูนย์จัดจำหน่ายเขาเสริม ณ วันที่ 11 ม.ค.49_กำลังผลิตก.พ-พ.ค" xfId="378" xr:uid="{06C03098-B5D1-4C77-9891-C223E6005B9F}"/>
    <cellStyle name="-_7-13 เขาเสริม_stock ศูนย์จัดจำหน่ายเขาเสริม ณ วันที่ 11 ม.ค.49_กำลังผลิตก.พ-พ.ค_แบบฟอร์มกรอกข้อมูลกล้าพร้อมขาย (1)" xfId="379" xr:uid="{F27765BA-A9DA-48FE-BBC8-EF976394ED3D}"/>
    <cellStyle name="-_7-13 เขาเสริม_stock ศูนย์จัดจำหน่ายเขาเสริม ณ วันที่ 11 ม.ค.49_กำลังผลิตก.พ-พ.ค_แผนรับกล้าตะวันออก" xfId="380" xr:uid="{F2B415E0-D0C4-47B1-B094-9B9C1393B1D8}"/>
    <cellStyle name="-_7-13 เขาเสริม_stock ศูนย์จัดจำหน่ายเขาเสริม ณ วันที่ 11 ม.ค.49_กำลังผลิตก.พ-พ.ค_พี่ตู่" xfId="381" xr:uid="{7A1F8544-6F13-4EED-A001-2569075FA3AE}"/>
    <cellStyle name="-_7-13 เขาเสริม_stock ศูนย์จัดจำหน่ายเขาเสริม ณ วันที่ 11 ม.ค.49_กำลังผลิตก.พ-พ.ค_รายงานผลิต ส่งกล้าไม้ วันที่ 18 มี ค 49.." xfId="382" xr:uid="{67ECCB1A-DF56-437A-9D41-220B782AC564}"/>
    <cellStyle name="-_7-13 เขาเสริม_stock ศูนย์จัดจำหน่ายเขาเสริม ณ วันที่ 11 ม.ค.49_จัดสรรกล้าเม.ย,มิ.ย.49 และจัดสรรรายวัน" xfId="383" xr:uid="{EBA5DAFD-E009-45A6-A040-0E8ADA4187CB}"/>
    <cellStyle name="-_7-13 เขาเสริม_stock ศูนย์จัดจำหน่ายเขาเสริม ณ วันที่ 11 ม.ค.49_จัดสรรกล้าเม.ย. 49" xfId="384" xr:uid="{906F7695-7478-498D-8581-21F1B2B11D78}"/>
    <cellStyle name="-_7-13 เขาเสริม_stock ศูนย์จัดจำหน่ายเขาเสริม ณ วันที่ 11 ม.ค.49_จัดสรรกล้าเม.ย.49และ มิ.ย.49" xfId="385" xr:uid="{84BB1803-35BD-4D76-BBE5-E33C30DD4DFE}"/>
    <cellStyle name="-_7-13 เขาเสริม_stock ศูนย์จัดจำหน่ายเขาเสริม ณ วันที่ 11 ม.ค.49_พี่ตู่" xfId="386" xr:uid="{F01E910D-AB9C-450C-B950-3A40D7C51B82}"/>
    <cellStyle name="-_7-13 เขาเสริม_stock ศูนย์จัดจำหน่ายเขาเสริม ณ วันที่ 11 ม.ค.49_รายงานการประชุมจัดสรรกล้าไม้ วันที่ 4 เมษายน 2549" xfId="387" xr:uid="{D5E186D9-E8A6-4365-865B-C0D1941EB279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" xfId="388" xr:uid="{204FA62B-A6CD-4929-812F-2571EB7B10C5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บบฟอร์มกรอกข้อมูลกล้าพร้อมขาย (1)" xfId="389" xr:uid="{39EBD7AC-A2E3-449B-8DF3-C41BEAF5DC17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ผนรับกล้าตะวันออก" xfId="390" xr:uid="{4CDD1832-1ABE-43AB-B39C-6C6C915C6706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พี่ตู่" xfId="391" xr:uid="{5E2DF70D-2EAA-4F6B-837B-25E9BE1C7132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รายงานผลิต ส่งกล้าไม้ วันที่ 18 มี ค 49.." xfId="392" xr:uid="{81404D94-70AD-40A1-B4D2-0B54C972C1D9}"/>
    <cellStyle name="-_7-13 เขาเสริม_stock ศูนย์จัดจำหน่ายเขาเสริม ณ วันที่ 11 ม.ค.49_รายงานประจำวันผลิตกล้า - ส่งกล้าไม้ 27 ม.ค 49.." xfId="393" xr:uid="{ACC968A0-DB6B-4976-A57E-31A45231D11D}"/>
    <cellStyle name="-_7-13 เขาเสริม_stock ศูนย์จัดจำหน่ายเขาเสริม ณ วันที่ 11 ม.ค.49_รายงานผลิต ส่งกล้าไม้ วันที่ 18 มี ค 49.." xfId="394" xr:uid="{1880E623-294C-4D73-AB50-310E92DDE3BE}"/>
    <cellStyle name="-_7-13 เขาเสริม_stock ศูนย์จัดจำหน่ายเขาเสริม ณ วันที่ 14 ม.ค.49" xfId="395" xr:uid="{FF08E42C-43B7-4AA1-9AC9-B53681022235}"/>
    <cellStyle name="-_7-13 เขาเสริม_stock ศูนย์จัดจำหน่ายเขาเสริม ณ วันที่ 14 ม.ค.49_เพิ่มเติมใหม่" xfId="396" xr:uid="{B2A10F97-E4C5-4FBB-A79D-42CE779E3B68}"/>
    <cellStyle name="-_7-13 เขาเสริม_stock ศูนย์จัดจำหน่ายเขาเสริม ณ วันที่ 14 ม.ค.49_เอกสารจัดสรรกล้าเพิ่มเติม" xfId="397" xr:uid="{AE167FB9-79C8-4FED-858F-F92D3EE2AA45}"/>
    <cellStyle name="-_7-13 เขาเสริม_stock ศูนย์จัดจำหน่ายเขาเสริม ณ วันที่ 14 ม.ค.49_กรอกข้อมูลกล้าพร้อมขายพ.ค." xfId="398" xr:uid="{D5FE0E19-E354-4E9D-98E6-DEB4D32FB82C}"/>
    <cellStyle name="-_7-13 เขาเสริม_stock ศูนย์จัดจำหน่ายเขาเสริม ณ วันที่ 14 ม.ค.49_กำลังผลิตก.พ-พ.ค" xfId="399" xr:uid="{19114224-A01A-4E07-A9FC-92BEEFD57C22}"/>
    <cellStyle name="-_7-13 เขาเสริม_stock ศูนย์จัดจำหน่ายเขาเสริม ณ วันที่ 14 ม.ค.49_กำลังผลิตก.พ-พ.ค_แบบฟอร์มกรอกข้อมูลกล้าพร้อมขาย (1)" xfId="400" xr:uid="{36B752A1-C424-4300-AC94-AB96C29F9FCA}"/>
    <cellStyle name="-_7-13 เขาเสริม_stock ศูนย์จัดจำหน่ายเขาเสริม ณ วันที่ 14 ม.ค.49_กำลังผลิตก.พ-พ.ค_แผนรับกล้าตะวันออก" xfId="401" xr:uid="{A965E24C-4ABD-4BE7-A020-2AA9BE65D444}"/>
    <cellStyle name="-_7-13 เขาเสริม_stock ศูนย์จัดจำหน่ายเขาเสริม ณ วันที่ 14 ม.ค.49_กำลังผลิตก.พ-พ.ค_พี่ตู่" xfId="402" xr:uid="{BB330C6C-B8BB-4E5C-979D-AF5430B4B061}"/>
    <cellStyle name="-_7-13 เขาเสริม_stock ศูนย์จัดจำหน่ายเขาเสริม ณ วันที่ 14 ม.ค.49_กำลังผลิตก.พ-พ.ค_รายงานผลิต ส่งกล้าไม้ วันที่ 18 มี ค 49.." xfId="403" xr:uid="{9A0ECF91-5C25-476A-8F21-D6B65CE5B70F}"/>
    <cellStyle name="-_7-13 เขาเสริม_stock ศูนย์จัดจำหน่ายเขาเสริม ณ วันที่ 14 ม.ค.49_จัดสรรกล้าเม.ย,มิ.ย.49 และจัดสรรรายวัน" xfId="404" xr:uid="{EA793286-8282-4F01-97C4-468488F8BFE1}"/>
    <cellStyle name="-_7-13 เขาเสริม_stock ศูนย์จัดจำหน่ายเขาเสริม ณ วันที่ 14 ม.ค.49_จัดสรรกล้าเม.ย. 49" xfId="405" xr:uid="{7BA3C0A8-DFAC-4546-B02D-D1324308B6BC}"/>
    <cellStyle name="-_7-13 เขาเสริม_stock ศูนย์จัดจำหน่ายเขาเสริม ณ วันที่ 14 ม.ค.49_จัดสรรกล้าเม.ย.49และ มิ.ย.49" xfId="406" xr:uid="{31EDD759-BB52-40DC-8C35-2175217A41BD}"/>
    <cellStyle name="-_7-13 เขาเสริม_stock ศูนย์จัดจำหน่ายเขาเสริม ณ วันที่ 14 ม.ค.49_พี่ตู่" xfId="407" xr:uid="{4FAE0413-9EB1-42E0-A91A-0E908875A4EE}"/>
    <cellStyle name="-_7-13 เขาเสริม_stock ศูนย์จัดจำหน่ายเขาเสริม ณ วันที่ 14 ม.ค.49_รายงานการประชุมจัดสรรกล้าไม้ วันที่ 4 เมษายน 2549" xfId="408" xr:uid="{6A15FECA-4FB6-4719-BCD4-B34CCF316953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" xfId="409" xr:uid="{23682148-C74F-4FBE-BA13-32F79702872F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บบฟอร์มกรอกข้อมูลกล้าพร้อมขาย (1)" xfId="410" xr:uid="{46BE3DCC-0181-408C-A729-C168496AD576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ผนรับกล้าตะวันออก" xfId="411" xr:uid="{81B02F72-8C13-4AE2-B210-64456144EAFC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พี่ตู่" xfId="412" xr:uid="{7B3F6A0E-A8DB-4519-83D7-ECB816F153C3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รายงานผลิต ส่งกล้าไม้ วันที่ 18 มี ค 49.." xfId="413" xr:uid="{1229740B-1B32-4B5B-91FA-277A846F702B}"/>
    <cellStyle name="-_7-13 เขาเสริม_stock ศูนย์จัดจำหน่ายเขาเสริม ณ วันที่ 14 ม.ค.49_รายงานประจำวันผลิตกล้า - ส่งกล้าไม้ 27 ม.ค 49.." xfId="414" xr:uid="{8C239FD6-66EA-4CCA-A8EA-987D7A8FCB00}"/>
    <cellStyle name="-_7-13 เขาเสริม_stock ศูนย์จัดจำหน่ายเขาเสริม ณ วันที่ 14 ม.ค.49_รายงานผลิต ส่งกล้าไม้ วันที่ 18 มี ค 49.." xfId="415" xr:uid="{B90A1992-A379-4F8B-81AC-6DE6740C0807}"/>
    <cellStyle name="-_7-13 เขาเสริม_stock ศูนย์จัดจำหน่ายเขาเสริม ณ วันที่ 16 ก.พ.49" xfId="416" xr:uid="{1D03F242-ADFE-45F7-89FF-EC70A7F205C6}"/>
    <cellStyle name="-_7-13 เขาเสริม_stock ศูนย์จัดจำหน่ายเขาเสริม ณ วันที่ 16 ก.พ.49_เพิ่มเติมใหม่" xfId="417" xr:uid="{80D2D1BF-7695-4AC0-990C-8227E326960C}"/>
    <cellStyle name="-_7-13 เขาเสริม_stock ศูนย์จัดจำหน่ายเขาเสริม ณ วันที่ 16 ก.พ.49_เอกสารจัดสรรกล้าเพิ่มเติม" xfId="418" xr:uid="{F9282B4F-3787-412D-A506-B45872F75B16}"/>
    <cellStyle name="-_7-13 เขาเสริม_stock ศูนย์จัดจำหน่ายเขาเสริม ณ วันที่ 16 ก.พ.49_แผนรับกล้าตะวันออก" xfId="419" xr:uid="{4B2991A5-64A2-4D3A-9556-E611FCA3C506}"/>
    <cellStyle name="-_7-13 เขาเสริม_stock ศูนย์จัดจำหน่ายเขาเสริม ณ วันที่ 16 ก.พ.49_กรอกข้อมูลกล้าพร้อมขายพ.ค." xfId="420" xr:uid="{0F186C86-34EC-4CC2-A9F5-E26695636A22}"/>
    <cellStyle name="-_7-13 เขาเสริม_stock ศูนย์จัดจำหน่ายเขาเสริม ณ วันที่ 16 ก.พ.49_กำลังผลิตก.พ-พ.ค" xfId="421" xr:uid="{A084D038-B398-40DB-8BC8-8015488F530D}"/>
    <cellStyle name="-_7-13 เขาเสริม_stock ศูนย์จัดจำหน่ายเขาเสริม ณ วันที่ 16 ก.พ.49_กำลังผลิตก.พ-พ.ค_แบบฟอร์มกรอกข้อมูลกล้าพร้อมขาย (1)" xfId="422" xr:uid="{99C475BF-B618-4DB8-9BF6-DC5F163DF5F8}"/>
    <cellStyle name="-_7-13 เขาเสริม_stock ศูนย์จัดจำหน่ายเขาเสริม ณ วันที่ 16 ก.พ.49_กำลังผลิตก.พ-พ.ค_แผนรับกล้าตะวันออก" xfId="423" xr:uid="{B605BBAD-5B9D-447F-8660-E0649E1A2E47}"/>
    <cellStyle name="-_7-13 เขาเสริม_stock ศูนย์จัดจำหน่ายเขาเสริม ณ วันที่ 16 ก.พ.49_กำลังผลิตก.พ-พ.ค_พี่ตู่" xfId="424" xr:uid="{61FF7E5F-0193-462D-BCAC-DA78BB72A9EA}"/>
    <cellStyle name="-_7-13 เขาเสริม_stock ศูนย์จัดจำหน่ายเขาเสริม ณ วันที่ 16 ก.พ.49_กำลังผลิตก.พ-พ.ค_รายงานผลิต ส่งกล้าไม้ วันที่ 18 มี ค 49.." xfId="425" xr:uid="{9B5BE1D4-C436-498D-9FEA-89D8A33FE2B0}"/>
    <cellStyle name="-_7-13 เขาเสริม_stock ศูนย์จัดจำหน่ายเขาเสริม ณ วันที่ 16 ก.พ.49_พี่ตู่" xfId="426" xr:uid="{F77A5694-29C1-47B7-942A-3219A59FB55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" xfId="427" xr:uid="{002DB1E3-2E0B-49B8-8131-5171DE254DD9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บบฟอร์มกรอกข้อมูลกล้าพร้อมขาย (1)" xfId="428" xr:uid="{14FC81D9-3D3C-4396-BC61-689ECDAAF347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ผนรับกล้าตะวันออก" xfId="429" xr:uid="{8B3472A3-1DFE-4AAD-B87A-A846CBBED248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พี่ตู่" xfId="430" xr:uid="{7DDA3C08-617E-4F9B-B3CB-588EC544DA1B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รายงานผลิต ส่งกล้าไม้ วันที่ 18 มี ค 49.." xfId="431" xr:uid="{03CD0B8D-7621-4C4B-86E0-658D1946B122}"/>
    <cellStyle name="-_7-13 เขาเสริม_stock ศูนย์จัดจำหน่ายเขาเสริม ณ วันที่ 16 ก.พ.49_รายงานผลิต ส่งกล้าไม้ วันที่ 18 มี ค 49.." xfId="432" xr:uid="{9E9150B5-E4E6-4BAF-97EA-885938D242CC}"/>
    <cellStyle name="-_7-13 เขาเสริม_stock ศูนย์จัดจำหน่ายเขาเสริม ณ วันที่ 17ก.พ.49" xfId="433" xr:uid="{5EC7180A-D251-4732-B978-DCBE8F5635ED}"/>
    <cellStyle name="-_7-13 เขาเสริม_stock ศูนย์จัดจำหน่ายเขาเสริม ณ วันที่ 17ก.พ.49_เพิ่มเติมใหม่" xfId="434" xr:uid="{9AE476D5-CDA0-4C5E-BA5A-7580E11A4E73}"/>
    <cellStyle name="-_7-13 เขาเสริม_stock ศูนย์จัดจำหน่ายเขาเสริม ณ วันที่ 17ก.พ.49_เอกสารจัดสรรกล้าเพิ่มเติม" xfId="435" xr:uid="{DC47D88B-D4D9-4DC1-A8E3-36D518A3D828}"/>
    <cellStyle name="-_7-13 เขาเสริม_stock ศูนย์จัดจำหน่ายเขาเสริม ณ วันที่ 17ก.พ.49_แผนรับกล้าตะวันออก" xfId="436" xr:uid="{BD0A9F8B-412D-4BEF-8566-F9F41D9A53F3}"/>
    <cellStyle name="-_7-13 เขาเสริม_stock ศูนย์จัดจำหน่ายเขาเสริม ณ วันที่ 17ก.พ.49_กรอกข้อมูลกล้าพร้อมขายพ.ค." xfId="437" xr:uid="{EB3827FF-DED1-4ED6-911C-F81416E68737}"/>
    <cellStyle name="-_7-13 เขาเสริม_stock ศูนย์จัดจำหน่ายเขาเสริม ณ วันที่ 17ก.พ.49_กำลังผลิตก.พ-พ.ค" xfId="438" xr:uid="{1AD1D5C7-9D32-4173-A2B8-DCCAC7F957E3}"/>
    <cellStyle name="-_7-13 เขาเสริม_stock ศูนย์จัดจำหน่ายเขาเสริม ณ วันที่ 17ก.พ.49_กำลังผลิตก.พ-พ.ค_แบบฟอร์มกรอกข้อมูลกล้าพร้อมขาย (1)" xfId="439" xr:uid="{2CE38391-1922-4098-91B9-BAA586B9AAE2}"/>
    <cellStyle name="-_7-13 เขาเสริม_stock ศูนย์จัดจำหน่ายเขาเสริม ณ วันที่ 17ก.พ.49_กำลังผลิตก.พ-พ.ค_แผนรับกล้าตะวันออก" xfId="440" xr:uid="{38131B11-8D63-49B0-9279-1CA028C6FE36}"/>
    <cellStyle name="-_7-13 เขาเสริม_stock ศูนย์จัดจำหน่ายเขาเสริม ณ วันที่ 17ก.พ.49_กำลังผลิตก.พ-พ.ค_พี่ตู่" xfId="441" xr:uid="{48103652-804C-4589-B9F6-BD1E26618D78}"/>
    <cellStyle name="-_7-13 เขาเสริม_stock ศูนย์จัดจำหน่ายเขาเสริม ณ วันที่ 17ก.พ.49_กำลังผลิตก.พ-พ.ค_รายงานผลิต ส่งกล้าไม้ วันที่ 18 มี ค 49.." xfId="442" xr:uid="{D734DE17-6D43-48F5-BAB6-0955724EBF35}"/>
    <cellStyle name="-_7-13 เขาเสริม_stock ศูนย์จัดจำหน่ายเขาเสริม ณ วันที่ 17ก.พ.49_พี่ตู่" xfId="443" xr:uid="{DF267A02-EE8C-494A-AD10-A21B71B43B2D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" xfId="444" xr:uid="{8C57F905-DFCB-4715-8C69-D05871962945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บบฟอร์มกรอกข้อมูลกล้าพร้อมขาย (1)" xfId="445" xr:uid="{DAB2969C-4F4B-41B5-B405-3B6388C2C63F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ผนรับกล้าตะวันออก" xfId="446" xr:uid="{C892EE2D-37B8-4AE7-A4E8-1F60CC811D78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พี่ตู่" xfId="447" xr:uid="{4C3C6E44-74FA-46A3-9FE4-9FC850EB401B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รายงานผลิต ส่งกล้าไม้ วันที่ 18 มี ค 49.." xfId="448" xr:uid="{5DAE2C53-301E-4C9D-BFA0-C127AAD8D659}"/>
    <cellStyle name="-_7-13 เขาเสริม_stock ศูนย์จัดจำหน่ายเขาเสริม ณ วันที่ 17ก.พ.49_รายงานผลิต ส่งกล้าไม้ วันที่ 18 มี ค 49.." xfId="449" xr:uid="{3582212F-1026-4297-803B-AC4C9C322EA6}"/>
    <cellStyle name="-_7-13 เขาเสริม_stock ศูนย์จัดจำหน่ายเขาเสริม ณ วันที่ 18 ก.พ.49" xfId="450" xr:uid="{3FFBC50D-4499-42C5-BA5A-67C559B2D0D1}"/>
    <cellStyle name="-_7-13 เขาเสริม_stock ศูนย์จัดจำหน่ายเขาเสริม ณ วันที่ 18 ก.พ.49_เพิ่มเติมใหม่" xfId="451" xr:uid="{F294AD4B-0AF5-42C1-8498-ECF352839318}"/>
    <cellStyle name="-_7-13 เขาเสริม_stock ศูนย์จัดจำหน่ายเขาเสริม ณ วันที่ 18 ก.พ.49_เอกสารจัดสรรกล้าเพิ่มเติม" xfId="452" xr:uid="{CBCFF785-583B-44FD-B9B6-EA16F9F5E8A6}"/>
    <cellStyle name="-_7-13 เขาเสริม_stock ศูนย์จัดจำหน่ายเขาเสริม ณ วันที่ 18 ก.พ.49_แผนรับกล้าตะวันออก" xfId="453" xr:uid="{C6E775A9-8BC1-4F6B-8480-69556E6AFBB2}"/>
    <cellStyle name="-_7-13 เขาเสริม_stock ศูนย์จัดจำหน่ายเขาเสริม ณ วันที่ 18 ก.พ.49_กรอกข้อมูลกล้าพร้อมขายพ.ค." xfId="454" xr:uid="{0CF024C2-64A8-4628-9445-1EE41EA575CD}"/>
    <cellStyle name="-_7-13 เขาเสริม_stock ศูนย์จัดจำหน่ายเขาเสริม ณ วันที่ 18 ก.พ.49_กำลังผลิตก.พ-พ.ค" xfId="455" xr:uid="{656AF4FF-46D2-44E3-AD58-9889ED04D961}"/>
    <cellStyle name="-_7-13 เขาเสริม_stock ศูนย์จัดจำหน่ายเขาเสริม ณ วันที่ 18 ก.พ.49_กำลังผลิตก.พ-พ.ค_แบบฟอร์มกรอกข้อมูลกล้าพร้อมขาย (1)" xfId="456" xr:uid="{B1E93F4D-CF3C-49AF-92F4-3CA0B46B7EAD}"/>
    <cellStyle name="-_7-13 เขาเสริม_stock ศูนย์จัดจำหน่ายเขาเสริม ณ วันที่ 18 ก.พ.49_กำลังผลิตก.พ-พ.ค_แผนรับกล้าตะวันออก" xfId="457" xr:uid="{57BE9EF5-E8D2-4B13-BA96-6504608B1BFC}"/>
    <cellStyle name="-_7-13 เขาเสริม_stock ศูนย์จัดจำหน่ายเขาเสริม ณ วันที่ 18 ก.พ.49_กำลังผลิตก.พ-พ.ค_พี่ตู่" xfId="458" xr:uid="{5DECEA72-BF4D-4024-BBBD-B330A2EDD02B}"/>
    <cellStyle name="-_7-13 เขาเสริม_stock ศูนย์จัดจำหน่ายเขาเสริม ณ วันที่ 18 ก.พ.49_กำลังผลิตก.พ-พ.ค_รายงานผลิต ส่งกล้าไม้ วันที่ 18 มี ค 49.." xfId="459" xr:uid="{17051CB0-90CE-4B15-9393-9475CED705E3}"/>
    <cellStyle name="-_7-13 เขาเสริม_stock ศูนย์จัดจำหน่ายเขาเสริม ณ วันที่ 18 ก.พ.49_พี่ตู่" xfId="460" xr:uid="{24CF1E11-3FBD-46E4-9C3C-094C9D61AF3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" xfId="461" xr:uid="{2A1AC84A-257C-4D4B-9EFC-35F9331B2E3B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บบฟอร์มกรอกข้อมูลกล้าพร้อมขาย (1)" xfId="462" xr:uid="{91203304-EFE7-461A-8C45-EDDDAC790875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ผนรับกล้าตะวันออก" xfId="463" xr:uid="{3A3F7C56-99B5-4F35-8665-4B9B3BB30546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พี่ตู่" xfId="464" xr:uid="{67850074-8357-47C6-8AA4-31827ECD42B7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รายงานผลิต ส่งกล้าไม้ วันที่ 18 มี ค 49.." xfId="465" xr:uid="{64BC0BA8-5629-4393-AAFF-8B3B676865E8}"/>
    <cellStyle name="-_7-13 เขาเสริม_stock ศูนย์จัดจำหน่ายเขาเสริม ณ วันที่ 18 ก.พ.49_รายงานผลิต ส่งกล้าไม้ วันที่ 18 มี ค 49.." xfId="466" xr:uid="{4EEB2E58-1D2B-4848-94D9-F050C1C77D30}"/>
    <cellStyle name="-_7-13 เขาเสริม_stock ศูนย์จัดจำหน่ายเขาเสริม ณ วันที่ 2 ก.พ.49" xfId="467" xr:uid="{7CB7BBA3-B2CA-4D69-8797-312FF6ED3D6B}"/>
    <cellStyle name="-_7-13 เขาเสริม_stock ศูนย์จัดจำหน่ายเขาเสริม ณ วันที่ 2 ก.พ.49_เพิ่มเติมใหม่" xfId="468" xr:uid="{20EF2E6C-3239-4F78-AB06-76F9A6EA2331}"/>
    <cellStyle name="-_7-13 เขาเสริม_stock ศูนย์จัดจำหน่ายเขาเสริม ณ วันที่ 2 ก.พ.49_เอกสารจัดสรรกล้าเพิ่มเติม" xfId="469" xr:uid="{259DCC01-2DDE-4F33-A088-A1ADB8E166AD}"/>
    <cellStyle name="-_7-13 เขาเสริม_stock ศูนย์จัดจำหน่ายเขาเสริม ณ วันที่ 2 ก.พ.49_แผนรับกล้าตะวันออก" xfId="470" xr:uid="{8E371234-80E4-4B44-BD52-A8AC3939A7B1}"/>
    <cellStyle name="-_7-13 เขาเสริม_stock ศูนย์จัดจำหน่ายเขาเสริม ณ วันที่ 2 ก.พ.49_กรอกข้อมูลกล้าพร้อมขายพ.ค." xfId="471" xr:uid="{CC25506E-6FAF-4CF3-A4B5-E157685798AF}"/>
    <cellStyle name="-_7-13 เขาเสริม_stock ศูนย์จัดจำหน่ายเขาเสริม ณ วันที่ 2 ก.พ.49_กำลังผลิตก.พ-พ.ค" xfId="472" xr:uid="{98BF5699-109B-4E21-A775-8C64509ACD9C}"/>
    <cellStyle name="-_7-13 เขาเสริม_stock ศูนย์จัดจำหน่ายเขาเสริม ณ วันที่ 2 ก.พ.49_กำลังผลิตก.พ-พ.ค_แบบฟอร์มกรอกข้อมูลกล้าพร้อมขาย (1)" xfId="473" xr:uid="{EF25DC5A-AF89-46FE-8390-93F789274437}"/>
    <cellStyle name="-_7-13 เขาเสริม_stock ศูนย์จัดจำหน่ายเขาเสริม ณ วันที่ 2 ก.พ.49_กำลังผลิตก.พ-พ.ค_แผนรับกล้าตะวันออก" xfId="474" xr:uid="{DB32E1CB-5BBD-4352-A199-36B92F61CD98}"/>
    <cellStyle name="-_7-13 เขาเสริม_stock ศูนย์จัดจำหน่ายเขาเสริม ณ วันที่ 2 ก.พ.49_กำลังผลิตก.พ-พ.ค_พี่ตู่" xfId="475" xr:uid="{1F45F89B-EA72-4EC7-A2A1-5B66DA19EA4C}"/>
    <cellStyle name="-_7-13 เขาเสริม_stock ศูนย์จัดจำหน่ายเขาเสริม ณ วันที่ 2 ก.พ.49_กำลังผลิตก.พ-พ.ค_รายงานผลิต ส่งกล้าไม้ วันที่ 18 มี ค 49.." xfId="476" xr:uid="{3860F068-5876-41D6-A7B5-26510BAA36D0}"/>
    <cellStyle name="-_7-13 เขาเสริม_stock ศูนย์จัดจำหน่ายเขาเสริม ณ วันที่ 2 ก.พ.49_พี่ตู่" xfId="477" xr:uid="{CA22ED0F-60AD-41FD-B155-8A990DA6E0AC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" xfId="478" xr:uid="{FEA83AEB-BAA6-43D3-B579-C91239FEAF64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บบฟอร์มกรอกข้อมูลกล้าพร้อมขาย (1)" xfId="479" xr:uid="{780E0F9F-4CD6-41FD-8C2D-17D0CFB2F86B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ผนรับกล้าตะวันออก" xfId="480" xr:uid="{210AC789-EBD0-4630-8F6A-825987230651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พี่ตู่" xfId="481" xr:uid="{1587AB31-EFC5-4210-A45A-956A8FD2473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รายงานผลิต ส่งกล้าไม้ วันที่ 18 มี ค 49.." xfId="482" xr:uid="{C492F828-3C47-4138-8505-308B6174621C}"/>
    <cellStyle name="-_7-13 เขาเสริม_stock ศูนย์จัดจำหน่ายเขาเสริม ณ วันที่ 2 ก.พ.49_รายงานผลิต ส่งกล้าไม้ วันที่ 18 มี ค 49.." xfId="483" xr:uid="{9D03356A-C785-400D-A25F-E5783B77BB80}"/>
    <cellStyle name="-_7-13 เขาเสริม_stock ศูนย์จัดจำหน่ายเขาเสริม ณ วันที่ 24 ก.พ.49" xfId="484" xr:uid="{B375168B-DDCA-4B5F-97E8-B203AFFB1A07}"/>
    <cellStyle name="-_7-13 เขาเสริม_stock ศูนย์จัดจำหน่ายเขาเสริม ณ วันที่ 24 ก.พ.49_แผนรับกล้าตะวันออก" xfId="485" xr:uid="{BCFA81F5-A101-443E-97B9-270C093111A0}"/>
    <cellStyle name="-_7-13 เขาเสริม_stock ศูนย์จัดจำหน่ายเขาเสริม ณ วันที่ 24 ก.พ.49_พี่ตู่" xfId="486" xr:uid="{1D7FA27D-B8F5-4539-AC3D-DC5FC475AF3F}"/>
    <cellStyle name="-_7-13 เขาเสริม_stock ศูนย์จัดจำหน่ายเขาเสริม ณ วันที่ 24 ก.พ.49_รายงานผลิต ส่งกล้าไม้ วันที่ 18 มี ค 49.." xfId="487" xr:uid="{FF5E5CF4-5C3C-4679-B73F-0F49D9011B30}"/>
    <cellStyle name="-_7-13 เขาเสริม_stock ศูนย์จัดจำหน่ายเขาเสริม ณ วันที่ 25  ก.พ.49" xfId="488" xr:uid="{925F3EF1-42D1-40DA-A5C6-F570029CEBAA}"/>
    <cellStyle name="-_7-13 เขาเสริม_stock ศูนย์จัดจำหน่ายเขาเสริม ณ วันที่ 25  ก.พ.49_แผนรับกล้าตะวันออก" xfId="489" xr:uid="{49E715C5-A64F-4FC7-AF75-F3B850BA31C0}"/>
    <cellStyle name="-_7-13 เขาเสริม_stock ศูนย์จัดจำหน่ายเขาเสริม ณ วันที่ 25  ก.พ.49_พี่ตู่" xfId="490" xr:uid="{0FE0EF5C-1D4F-4BD9-A654-49A74018E30B}"/>
    <cellStyle name="-_7-13 เขาเสริม_stock ศูนย์จัดจำหน่ายเขาเสริม ณ วันที่ 25  ก.พ.49_รายงานผลิต ส่งกล้าไม้ วันที่ 18 มี ค 49.." xfId="491" xr:uid="{D9362765-C42E-48DD-95CD-E01C945CAB69}"/>
    <cellStyle name="-_7-13 เขาเสริม_stock ศูนย์จัดจำหน่ายเขาเสริม ณ วันที่ 25 ม.ค.49" xfId="492" xr:uid="{38AE04EE-5B27-41A6-8050-80622F6300AE}"/>
    <cellStyle name="-_7-13 เขาเสริม_stock ศูนย์จัดจำหน่ายเขาเสริม ณ วันที่ 25 ม.ค.49_เพิ่มเติมใหม่" xfId="493" xr:uid="{B34403A3-4E03-4A8A-8657-44CE6D17D61A}"/>
    <cellStyle name="-_7-13 เขาเสริม_stock ศูนย์จัดจำหน่ายเขาเสริม ณ วันที่ 25 ม.ค.49_เอกสารจัดสรรกล้าเพิ่มเติม" xfId="494" xr:uid="{893455B2-C13F-4731-9A7D-7CF857815878}"/>
    <cellStyle name="-_7-13 เขาเสริม_stock ศูนย์จัดจำหน่ายเขาเสริม ณ วันที่ 25 ม.ค.49_กรอกข้อมูลกล้าพร้อมขายพ.ค." xfId="495" xr:uid="{00BE128E-53BC-4F46-8D01-ECC29B4AB355}"/>
    <cellStyle name="-_7-13 เขาเสริม_stock ศูนย์จัดจำหน่ายเขาเสริม ณ วันที่ 25 ม.ค.49_กำลังผลิตก.พ-พ.ค" xfId="496" xr:uid="{286FA22F-EBC6-4B8B-B5C6-626C921C7C72}"/>
    <cellStyle name="-_7-13 เขาเสริม_stock ศูนย์จัดจำหน่ายเขาเสริม ณ วันที่ 25 ม.ค.49_กำลังผลิตก.พ-พ.ค_แบบฟอร์มกรอกข้อมูลกล้าพร้อมขาย (1)" xfId="497" xr:uid="{CFAF91F8-E807-47DC-9A06-6AA980919BD3}"/>
    <cellStyle name="-_7-13 เขาเสริม_stock ศูนย์จัดจำหน่ายเขาเสริม ณ วันที่ 25 ม.ค.49_กำลังผลิตก.พ-พ.ค_แผนรับกล้าตะวันออก" xfId="498" xr:uid="{68B3FC7F-E6F8-4510-B3A2-165A5C9A2828}"/>
    <cellStyle name="-_7-13 เขาเสริม_stock ศูนย์จัดจำหน่ายเขาเสริม ณ วันที่ 25 ม.ค.49_กำลังผลิตก.พ-พ.ค_พี่ตู่" xfId="499" xr:uid="{6A0730AF-D15C-4759-9CB0-0F8A5DE16DC6}"/>
    <cellStyle name="-_7-13 เขาเสริม_stock ศูนย์จัดจำหน่ายเขาเสริม ณ วันที่ 25 ม.ค.49_กำลังผลิตก.พ-พ.ค_รายงานผลิต ส่งกล้าไม้ วันที่ 18 มี ค 49.." xfId="500" xr:uid="{12CECBF8-EFF9-4318-8AE7-8E29E9988EAB}"/>
    <cellStyle name="-_7-13 เขาเสริม_stock ศูนย์จัดจำหน่ายเขาเสริม ณ วันที่ 25 ม.ค.49_จัดสรรกล้าเม.ย,มิ.ย.49 และจัดสรรรายวัน" xfId="501" xr:uid="{F1DCC9DA-DFE2-4372-AE6C-9CB04CB46460}"/>
    <cellStyle name="-_7-13 เขาเสริม_stock ศูนย์จัดจำหน่ายเขาเสริม ณ วันที่ 25 ม.ค.49_จัดสรรกล้าเม.ย. 49" xfId="502" xr:uid="{42D9873D-6E12-4405-9623-921FA092C972}"/>
    <cellStyle name="-_7-13 เขาเสริม_stock ศูนย์จัดจำหน่ายเขาเสริม ณ วันที่ 25 ม.ค.49_จัดสรรกล้าเม.ย.49และ มิ.ย.49" xfId="503" xr:uid="{1561B5FA-F514-4ABF-AFE0-2F0133E835EB}"/>
    <cellStyle name="-_7-13 เขาเสริม_stock ศูนย์จัดจำหน่ายเขาเสริม ณ วันที่ 25 ม.ค.49_พี่ตู่" xfId="504" xr:uid="{C22491E2-4076-4608-9A26-6280197AA92D}"/>
    <cellStyle name="-_7-13 เขาเสริม_stock ศูนย์จัดจำหน่ายเขาเสริม ณ วันที่ 25 ม.ค.49_รายงานการประชุมจัดสรรกล้าไม้ วันที่ 4 เมษายน 2549" xfId="505" xr:uid="{900A154E-D35F-4180-83F3-C42BD1EB3F11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" xfId="506" xr:uid="{F817E2DD-4EC9-4FC3-AA6F-EEAF66E0A495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บบฟอร์มกรอกข้อมูลกล้าพร้อมขาย (1)" xfId="507" xr:uid="{10B98B17-3B8F-43E5-BDA6-E57EE4F410A8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ผนรับกล้าตะวันออก" xfId="508" xr:uid="{AB45C7D5-5E4C-4320-9817-851B7B60B371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พี่ตู่" xfId="509" xr:uid="{25727AE0-E9CB-42EB-8725-49F9D7F3CE49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รายงานผลิต ส่งกล้าไม้ วันที่ 18 มี ค 49.." xfId="510" xr:uid="{0689840E-2247-4F02-A806-957D880E68D1}"/>
    <cellStyle name="-_7-13 เขาเสริม_stock ศูนย์จัดจำหน่ายเขาเสริม ณ วันที่ 25 ม.ค.49_รายงานประจำวันผลิตกล้า - ส่งกล้าไม้ 27 ม.ค 49.." xfId="511" xr:uid="{2676F0A1-940E-4462-8D26-E543678EDDF9}"/>
    <cellStyle name="-_7-13 เขาเสริม_stock ศูนย์จัดจำหน่ายเขาเสริม ณ วันที่ 25 ม.ค.49_รายงานผลิต ส่งกล้าไม้ วันที่ 18 มี ค 49.." xfId="512" xr:uid="{4966911A-7C64-47AD-A63A-8B0AEA36496E}"/>
    <cellStyle name="-_7-13 เขาเสริม_stock ศูนย์จัดจำหน่ายเขาเสริม ณ วันที่ 26 ม.ค.49" xfId="513" xr:uid="{DDE56748-BD0F-47BF-9886-90C531A94FC4}"/>
    <cellStyle name="-_7-13 เขาเสริม_stock ศูนย์จัดจำหน่ายเขาเสริม ณ วันที่ 26 ม.ค.49_เพิ่มเติมใหม่" xfId="514" xr:uid="{AB2BB69C-12F2-4850-89DF-4322182B2789}"/>
    <cellStyle name="-_7-13 เขาเสริม_stock ศูนย์จัดจำหน่ายเขาเสริม ณ วันที่ 26 ม.ค.49_เอกสารจัดสรรกล้าเพิ่มเติม" xfId="515" xr:uid="{69DD13E7-A953-4C71-97B7-717B85303893}"/>
    <cellStyle name="-_7-13 เขาเสริม_stock ศูนย์จัดจำหน่ายเขาเสริม ณ วันที่ 26 ม.ค.49_กรอกข้อมูลกล้าพร้อมขายพ.ค." xfId="516" xr:uid="{DED785B3-FDC9-4CA9-A8F2-70AE57155F0A}"/>
    <cellStyle name="-_7-13 เขาเสริม_stock ศูนย์จัดจำหน่ายเขาเสริม ณ วันที่ 26 ม.ค.49_กำลังผลิตก.พ-พ.ค" xfId="517" xr:uid="{AFF5434C-7674-403E-9D8E-211E80F00547}"/>
    <cellStyle name="-_7-13 เขาเสริม_stock ศูนย์จัดจำหน่ายเขาเสริม ณ วันที่ 26 ม.ค.49_กำลังผลิตก.พ-พ.ค_แบบฟอร์มกรอกข้อมูลกล้าพร้อมขาย (1)" xfId="518" xr:uid="{1FEDCE2B-951E-4CC5-93E6-A117BDA212D8}"/>
    <cellStyle name="-_7-13 เขาเสริม_stock ศูนย์จัดจำหน่ายเขาเสริม ณ วันที่ 26 ม.ค.49_กำลังผลิตก.พ-พ.ค_แผนรับกล้าตะวันออก" xfId="519" xr:uid="{371A045F-11C5-4AC7-AEEB-777577824D85}"/>
    <cellStyle name="-_7-13 เขาเสริม_stock ศูนย์จัดจำหน่ายเขาเสริม ณ วันที่ 26 ม.ค.49_กำลังผลิตก.พ-พ.ค_พี่ตู่" xfId="520" xr:uid="{633DD480-A319-4CE7-B450-0245E2AC989B}"/>
    <cellStyle name="-_7-13 เขาเสริม_stock ศูนย์จัดจำหน่ายเขาเสริม ณ วันที่ 26 ม.ค.49_กำลังผลิตก.พ-พ.ค_รายงานผลิต ส่งกล้าไม้ วันที่ 18 มี ค 49.." xfId="521" xr:uid="{7FAD0335-03B3-4EA4-891A-372B6998D76D}"/>
    <cellStyle name="-_7-13 เขาเสริม_stock ศูนย์จัดจำหน่ายเขาเสริม ณ วันที่ 26 ม.ค.49_จัดสรรกล้าเม.ย,มิ.ย.49 และจัดสรรรายวัน" xfId="522" xr:uid="{46C4B90B-5A33-44F7-8655-6F04B7FEFD72}"/>
    <cellStyle name="-_7-13 เขาเสริม_stock ศูนย์จัดจำหน่ายเขาเสริม ณ วันที่ 26 ม.ค.49_จัดสรรกล้าเม.ย. 49" xfId="523" xr:uid="{5C8C5614-D9CD-4B1C-B382-DA9397BDAE9E}"/>
    <cellStyle name="-_7-13 เขาเสริม_stock ศูนย์จัดจำหน่ายเขาเสริม ณ วันที่ 26 ม.ค.49_จัดสรรกล้าเม.ย.49และ มิ.ย.49" xfId="524" xr:uid="{346E7A34-B83A-4D83-BB0A-CF0B4D13F33A}"/>
    <cellStyle name="-_7-13 เขาเสริม_stock ศูนย์จัดจำหน่ายเขาเสริม ณ วันที่ 26 ม.ค.49_พี่ตู่" xfId="525" xr:uid="{B7A762E7-FBC5-4DBF-8E7B-8BDFA670D6C2}"/>
    <cellStyle name="-_7-13 เขาเสริม_stock ศูนย์จัดจำหน่ายเขาเสริม ณ วันที่ 26 ม.ค.49_รายงานการประชุมจัดสรรกล้าไม้ วันที่ 4 เมษายน 2549" xfId="526" xr:uid="{07701E4B-8754-4FF2-A9BD-D700FE6FE62C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" xfId="527" xr:uid="{8ED47C4F-DFE8-4AF3-B5B8-388BF5C70FC8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บบฟอร์มกรอกข้อมูลกล้าพร้อมขาย (1)" xfId="528" xr:uid="{93C1C77C-4A28-4255-B0F0-CF28D3EBE896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ผนรับกล้าตะวันออก" xfId="529" xr:uid="{924601DE-10EF-4524-AD1B-D031B2F07697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พี่ตู่" xfId="530" xr:uid="{C17B2FE3-773A-4839-939E-521E56D06BEE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รายงานผลิต ส่งกล้าไม้ วันที่ 18 มี ค 49.." xfId="531" xr:uid="{8AEB23ED-A8D4-4D9B-AAEA-7210B318167D}"/>
    <cellStyle name="-_7-13 เขาเสริม_stock ศูนย์จัดจำหน่ายเขาเสริม ณ วันที่ 26 ม.ค.49_รายงานประจำวันผลิตกล้า - ส่งกล้าไม้ 27 ม.ค 49.." xfId="532" xr:uid="{A850054B-CD55-4D3A-AE21-AED1A1511713}"/>
    <cellStyle name="-_7-13 เขาเสริม_stock ศูนย์จัดจำหน่ายเขาเสริม ณ วันที่ 26 ม.ค.49_รายงานผลิต ส่งกล้าไม้ วันที่ 18 มี ค 49.." xfId="533" xr:uid="{AA2257C2-450E-4835-A2D7-5DB54B8479CC}"/>
    <cellStyle name="-_7-13 เขาเสริม_stock ศูนย์จัดจำหน่ายเขาเสริม ณ วันที่ 27 ก.พ.2549" xfId="534" xr:uid="{DE94E27B-8B51-4C01-8557-14FB65936AB3}"/>
    <cellStyle name="-_7-13 เขาเสริม_stock ศูนย์จัดจำหน่ายเขาเสริม ณ วันที่ 27 ก.พ.2549_แผนรับกล้าตะวันออก" xfId="535" xr:uid="{ED405DA5-42DF-46E3-A3D5-75025F9DFC91}"/>
    <cellStyle name="-_7-13 เขาเสริม_stock ศูนย์จัดจำหน่ายเขาเสริม ณ วันที่ 27 ก.พ.2549_พี่ตู่" xfId="536" xr:uid="{A0F9CAAD-8DBA-418A-84BD-7DB09CC3AE71}"/>
    <cellStyle name="-_7-13 เขาเสริม_stock ศูนย์จัดจำหน่ายเขาเสริม ณ วันที่ 27 ก.พ.2549_รายงานผลิต ส่งกล้าไม้ วันที่ 18 มี ค 49.." xfId="537" xr:uid="{EE3F6D23-1821-4FA7-B036-16D827F0FC22}"/>
    <cellStyle name="-_7-13 เขาเสริม_stock ศูนย์จัดจำหน่ายเขาเสริม ณ วันที่ 9 ก.พ.49" xfId="538" xr:uid="{8C51AEBB-2CC5-4ACD-BFD6-C85A45BB8443}"/>
    <cellStyle name="-_7-13 เขาเสริม_stock ศูนย์จัดจำหน่ายเขาเสริม ณ วันที่ 9 ก.พ.49_เพิ่มเติมใหม่" xfId="539" xr:uid="{B8690CEE-3C24-4378-8305-4827D65C494A}"/>
    <cellStyle name="-_7-13 เขาเสริม_stock ศูนย์จัดจำหน่ายเขาเสริม ณ วันที่ 9 ก.พ.49_เอกสารจัดสรรกล้าเพิ่มเติม" xfId="540" xr:uid="{3D069F4F-7696-4790-B5E4-AE90FFAD5DB6}"/>
    <cellStyle name="-_7-13 เขาเสริม_stock ศูนย์จัดจำหน่ายเขาเสริม ณ วันที่ 9 ก.พ.49_แผนรับกล้าตะวันออก" xfId="541" xr:uid="{C6201182-07F6-49AF-88DB-D0D8CB90F0F2}"/>
    <cellStyle name="-_7-13 เขาเสริม_stock ศูนย์จัดจำหน่ายเขาเสริม ณ วันที่ 9 ก.พ.49_กรอกข้อมูลกล้าพร้อมขายพ.ค." xfId="542" xr:uid="{C5745172-55A4-42B2-9086-DF44D14A086E}"/>
    <cellStyle name="-_7-13 เขาเสริม_stock ศูนย์จัดจำหน่ายเขาเสริม ณ วันที่ 9 ก.พ.49_กำลังผลิตก.พ-พ.ค" xfId="543" xr:uid="{B69C006F-E996-4A7B-B6B0-4BC877FE934E}"/>
    <cellStyle name="-_7-13 เขาเสริม_stock ศูนย์จัดจำหน่ายเขาเสริม ณ วันที่ 9 ก.พ.49_กำลังผลิตก.พ-พ.ค_แบบฟอร์มกรอกข้อมูลกล้าพร้อมขาย (1)" xfId="544" xr:uid="{628CDB14-42E9-44A6-AFF5-D2ABECCA4D49}"/>
    <cellStyle name="-_7-13 เขาเสริม_stock ศูนย์จัดจำหน่ายเขาเสริม ณ วันที่ 9 ก.พ.49_กำลังผลิตก.พ-พ.ค_แผนรับกล้าตะวันออก" xfId="545" xr:uid="{3B23DC6B-674D-4E45-AE0F-853D3593DF6D}"/>
    <cellStyle name="-_7-13 เขาเสริม_stock ศูนย์จัดจำหน่ายเขาเสริม ณ วันที่ 9 ก.พ.49_กำลังผลิตก.พ-พ.ค_พี่ตู่" xfId="546" xr:uid="{76BA71CE-1EAF-4391-8AC0-5F46FF99BA77}"/>
    <cellStyle name="-_7-13 เขาเสริม_stock ศูนย์จัดจำหน่ายเขาเสริม ณ วันที่ 9 ก.พ.49_กำลังผลิตก.พ-พ.ค_รายงานผลิต ส่งกล้าไม้ วันที่ 18 มี ค 49.." xfId="547" xr:uid="{A6566785-C922-4420-8F96-0ACED67D3FAB}"/>
    <cellStyle name="-_7-13 เขาเสริม_stock ศูนย์จัดจำหน่ายเขาเสริม ณ วันที่ 9 ก.พ.49_พี่ตู่" xfId="548" xr:uid="{E1DCA603-5414-4F2D-92E0-E0D5BB367E27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" xfId="549" xr:uid="{3D37526A-A174-447D-9E91-E2C05FC60AA9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บบฟอร์มกรอกข้อมูลกล้าพร้อมขาย (1)" xfId="550" xr:uid="{C6AD5458-2972-4B93-8BDC-FAA07FD0EAD2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ผนรับกล้าตะวันออก" xfId="551" xr:uid="{18D9614D-97D5-40D6-AF61-E127353D691B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พี่ตู่" xfId="552" xr:uid="{3041BA4B-9450-44DC-BBC0-8F30032003F8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รายงานผลิต ส่งกล้าไม้ วันที่ 18 มี ค 49.." xfId="553" xr:uid="{C06A1BAB-2943-4A8C-AEA0-E3C80A184154}"/>
    <cellStyle name="-_7-13 เขาเสริม_stock ศูนย์จัดจำหน่ายเขาเสริม ณ วันที่ 9 ก.พ.49_รายงานผลิต ส่งกล้าไม้ วันที่ 18 มี ค 49.." xfId="554" xr:uid="{2BEBF86C-D76B-4615-AD72-EFCD1742FDCE}"/>
    <cellStyle name="-_7-13 เขาเสริม_stock ศูนย์จัดจำหน่ายเขาเสริม ณวันที่  7 ก.พ.49" xfId="555" xr:uid="{0C974A11-FCC7-40C2-AD54-7591F525FDA5}"/>
    <cellStyle name="-_7-13 เขาเสริม_stock ศูนย์จัดจำหน่ายเขาเสริม ณวันที่  7 ก.พ.49_เพิ่มเติมใหม่" xfId="556" xr:uid="{A4119755-9B1C-4232-8AF3-3F86EFAA163B}"/>
    <cellStyle name="-_7-13 เขาเสริม_stock ศูนย์จัดจำหน่ายเขาเสริม ณวันที่  7 ก.พ.49_เอกสารจัดสรรกล้าเพิ่มเติม" xfId="557" xr:uid="{727FB591-D5B5-4401-8636-075EA8278212}"/>
    <cellStyle name="-_7-13 เขาเสริม_stock ศูนย์จัดจำหน่ายเขาเสริม ณวันที่  7 ก.พ.49_แผนรับกล้าตะวันออก" xfId="558" xr:uid="{E094B237-C694-4773-A8B9-951F8732CF5A}"/>
    <cellStyle name="-_7-13 เขาเสริม_stock ศูนย์จัดจำหน่ายเขาเสริม ณวันที่  7 ก.พ.49_กรอกข้อมูลกล้าพร้อมขายพ.ค." xfId="559" xr:uid="{9B32C60D-A793-459F-A155-4E46B5EDCD8C}"/>
    <cellStyle name="-_7-13 เขาเสริม_stock ศูนย์จัดจำหน่ายเขาเสริม ณวันที่  7 ก.พ.49_กำลังผลิตก.พ-พ.ค" xfId="560" xr:uid="{1ED31686-E9E4-40B8-8DEB-96D98B93C95D}"/>
    <cellStyle name="-_7-13 เขาเสริม_stock ศูนย์จัดจำหน่ายเขาเสริม ณวันที่  7 ก.พ.49_กำลังผลิตก.พ-พ.ค_แบบฟอร์มกรอกข้อมูลกล้าพร้อมขาย (1)" xfId="561" xr:uid="{9BD42F41-D46C-494A-A70A-AAE1C41B8F60}"/>
    <cellStyle name="-_7-13 เขาเสริม_stock ศูนย์จัดจำหน่ายเขาเสริม ณวันที่  7 ก.พ.49_กำลังผลิตก.พ-พ.ค_แผนรับกล้าตะวันออก" xfId="562" xr:uid="{4904817E-4162-4E19-A152-9F6B989246B5}"/>
    <cellStyle name="-_7-13 เขาเสริม_stock ศูนย์จัดจำหน่ายเขาเสริม ณวันที่  7 ก.พ.49_กำลังผลิตก.พ-พ.ค_พี่ตู่" xfId="563" xr:uid="{3938E002-E696-449A-995C-8CE7D8D8B68F}"/>
    <cellStyle name="-_7-13 เขาเสริม_stock ศูนย์จัดจำหน่ายเขาเสริม ณวันที่  7 ก.พ.49_กำลังผลิตก.พ-พ.ค_รายงานผลิต ส่งกล้าไม้ วันที่ 18 มี ค 49.." xfId="564" xr:uid="{7ED47344-B2AC-4909-B7A7-9DC1B1FA4CDF}"/>
    <cellStyle name="-_7-13 เขาเสริม_stock ศูนย์จัดจำหน่ายเขาเสริม ณวันที่  7 ก.พ.49_พี่ตู่" xfId="565" xr:uid="{2D8D1790-1514-4F05-8728-B8EE3347EDEE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" xfId="566" xr:uid="{6DEDBF2A-9A79-4E05-9F9A-73FD2C6756FF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บบฟอร์มกรอกข้อมูลกล้าพร้อมขาย (1)" xfId="567" xr:uid="{6AC96060-90E2-452B-8604-46B8939FC966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ผนรับกล้าตะวันออก" xfId="568" xr:uid="{ED7BEE85-50AC-4875-8D2F-F2E44E7445A1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พี่ตู่" xfId="569" xr:uid="{D60F6D5B-D21B-472F-86A3-E320C968FB82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รายงานผลิต ส่งกล้าไม้ วันที่ 18 มี ค 49.." xfId="570" xr:uid="{EA068C4C-8631-4EA8-8D8E-FEB4F68B6BC7}"/>
    <cellStyle name="-_7-13 เขาเสริม_stock ศูนย์จัดจำหน่ายเขาเสริม ณวันที่  7 ก.พ.49_รายงานผลิต ส่งกล้าไม้ วันที่ 18 มี ค 49.." xfId="571" xr:uid="{DA8CC3A6-A032-47F7-BAC6-8580F6E1A8BC}"/>
    <cellStyle name="-_7-13 เขาเสริม_stock ศูนย์จัดจำหน่ายเขาเสริม ณวันที่ 21 ก.พ.49" xfId="572" xr:uid="{399FD7E5-74D3-4E9B-867A-5C570E68C3D6}"/>
    <cellStyle name="-_7-13 เขาเสริม_stock ศูนย์จัดจำหน่ายเขาเสริม ณวันที่ 21 ก.พ.49_แผนรับกล้าตะวันออก" xfId="573" xr:uid="{3F5A1821-8C0B-478F-A23F-89AD0D6D6D42}"/>
    <cellStyle name="-_7-13 เขาเสริม_stock ศูนย์จัดจำหน่ายเขาเสริม ณวันที่ 21 ก.พ.49_พี่ตู่" xfId="574" xr:uid="{17FEBEC9-D986-4E47-8F30-9798A8FE8F27}"/>
    <cellStyle name="-_7-13 เขาเสริม_stock ศูนย์จัดจำหน่ายเขาเสริม ณวันที่ 21 ก.พ.49_รายงานผลิต ส่งกล้าไม้ วันที่ 18 มี ค 49.." xfId="575" xr:uid="{5BDA7877-D0B8-4846-A8E2-2E8F149515A1}"/>
    <cellStyle name="-_7-13 เขาเสริม_stock ศูนย์จัดจำหน่ายเขาเสริมณ วันที่ 28 ก.พ.49" xfId="576" xr:uid="{98C0ED15-8F72-4264-BB8B-FA62CA17B6DA}"/>
    <cellStyle name="-_7-13 เขาเสริม_stock ศูนย์จัดจำหน่ายเขาเสริมณ วันที่ 28 ก.พ.49_แผนรับกล้าตะวันออก" xfId="577" xr:uid="{6BD9421F-241C-4FD8-A644-5B77487B900C}"/>
    <cellStyle name="-_7-13 เขาเสริม_stock ศูนย์จัดจำหน่ายเขาเสริมณ วันที่ 28 ก.พ.49_พี่ตู่" xfId="578" xr:uid="{ECC6BB8F-1F35-46DB-B8DE-9CAD1331153B}"/>
    <cellStyle name="-_7-13 เขาเสริม_stock ศูนย์จัดจำหน่ายเขาเสริมณ วันที่ 28 ก.พ.49_รายงานผลิต ส่งกล้าไม้ วันที่ 18 มี ค 49.." xfId="579" xr:uid="{8D261E17-6420-4F86-8933-DC8CB83B7AEC}"/>
    <cellStyle name="-_7-13 เขาเสริม_ค่าบริการ-ขนส่ง" xfId="580" xr:uid="{2A3FD85D-0C50-43C8-BCA6-0CC0AFA70685}"/>
    <cellStyle name="-_7-13 เขาเสริม_ประชุม 21-9-48 ศร.เขาเสริม" xfId="581" xr:uid="{BFC59E61-EE51-474C-80CC-00885076C100}"/>
    <cellStyle name="-_7-13 เขาเสริม_ประชุม 21-9-48 ศร.เขาเสริม_1" xfId="582" xr:uid="{F9F5FE0A-E0CB-4264-B801-1B2960D24C42}"/>
    <cellStyle name="-_7-13 เขาเสริม_ประชุม 21-9-48 ศร.เขาเสริม_1_OC-AASc update 2-3-09_15.48น." xfId="583" xr:uid="{D3384745-100C-4864-A844-835E39E397E1}"/>
    <cellStyle name="-_7-13 เขาเสริม_ประชุม 21-9-48 ศร.เขาเสริม_1_แผนก" xfId="584" xr:uid="{E5D5AF72-5E10-43C3-BB56-AD26FE7B1E49}"/>
    <cellStyle name="-_7-13 เขาเสริม_ประชุม 21-9-48 ศร.เขาเสริม_1_ค่าบริการ-ขนส่ง" xfId="585" xr:uid="{B758FC59-284B-4400-BD0A-7A5A8E0F01FD}"/>
    <cellStyle name="-_7-13 เขาเสริม_ประชุม 21-9-48 ศร.เขาเสริม_OC-AASc update 2-3-09_15.48น." xfId="586" xr:uid="{0EFFD035-FCF7-42CE-8DE7-2C518BCBF9F0}"/>
    <cellStyle name="-_7-13 เขาเสริม_ประชุม 21-9-48 ศร.เขาเสริม_ค่าบริการ-ขนส่ง" xfId="587" xr:uid="{F5A693EB-FEF5-4461-8AE9-1FD33244ACC7}"/>
    <cellStyle name="-_7-13 เขาเสริม_พี่ตู่ 19" xfId="588" xr:uid="{13E86AA5-9FD8-42DD-8EC4-79944202C325}"/>
    <cellStyle name="-_7-13 เขาเสริม_พี่ตู่ 19_เอกสารประชุมเรื่องราคากล้าไม้_25Feb2006N" xfId="589" xr:uid="{7C171F0B-2C16-41E1-83E2-6F77B2F051D6}"/>
    <cellStyle name="-_7-13 เขาเสริม_พี่ตู่ 19_เอกสารประชุมเรื่องราคากล้าไม้_25Feb2006N_แผนรับกล้าตะวันออก" xfId="590" xr:uid="{BA3DDD2E-FD65-4A24-A3F7-0ADC78A03B71}"/>
    <cellStyle name="-_7-13 เขาเสริม_พี่ตู่ 19_เอกสารประชุมเรื่องราคากล้าไม้_25Feb2006N_พี่ตู่" xfId="591" xr:uid="{8FB9B587-9369-4DD8-AA82-68967D32EA53}"/>
    <cellStyle name="-_7-13 เขาเสริม_พี่ตู่ 19_เอกสารประชุมเรื่องราคากล้าไม้_25Feb2006N_รายงานผลิต ส่งกล้าไม้ วันที่ 18 มี ค 49.." xfId="592" xr:uid="{85046F05-B228-41FA-A0BB-F72F1F874585}"/>
    <cellStyle name="-_7-13 เขาเสริม_พี่ตู่ 19_แผนรับกล้าตะวันออก" xfId="593" xr:uid="{F36A0AF0-F093-485F-A620-CB4304544F01}"/>
    <cellStyle name="-_7-13 เขาเสริม_พี่ตู่ 19_กำลังผลิตก.พ-พ.ค" xfId="594" xr:uid="{9326822C-3428-4C2D-890C-C7621281CAB6}"/>
    <cellStyle name="-_7-13 เขาเสริม_พี่ตู่ 19_กำลังผลิตก.พ-พ.ค_แบบฟอร์มกรอกข้อมูลกล้าพร้อมขาย (1)" xfId="595" xr:uid="{A253D750-845F-435D-8CEA-ED742C80F13E}"/>
    <cellStyle name="-_7-13 เขาเสริม_พี่ตู่ 19_กำลังผลิตก.พ-พ.ค_แผนรับกล้าตะวันออก" xfId="596" xr:uid="{8C566E9A-4055-44BF-9172-1B7028246FA8}"/>
    <cellStyle name="-_7-13 เขาเสริม_พี่ตู่ 19_กำลังผลิตก.พ-พ.ค_พี่ตู่" xfId="597" xr:uid="{34544F25-1521-41A5-87A2-92F7B8B4DA5B}"/>
    <cellStyle name="-_7-13 เขาเสริม_พี่ตู่ 19_กำลังผลิตก.พ-พ.ค_รายงานผลิต ส่งกล้าไม้ วันที่ 18 มี ค 49.." xfId="598" xr:uid="{4B9F17C6-53F6-40F2-BEAA-0FB50EA4FFE0}"/>
    <cellStyle name="-_7-13 เขาเสริม_พี่ตู่ 19_จัดสรรกล้าเม.ย,มิ.ย.49 และจัดสรรรายวัน" xfId="599" xr:uid="{21D8B8FA-E25A-44A6-B62C-B19A79E7D001}"/>
    <cellStyle name="-_7-13 เขาเสริม_พี่ตู่ 19_จัดสรรกล้าเม.ย. 49" xfId="600" xr:uid="{9C583AE0-6C1F-4181-8A0D-3B8E9EAB85C0}"/>
    <cellStyle name="-_7-13 เขาเสริม_พี่ตู่ 19_จัดสรรกล้าเม.ย.49และ มิ.ย.49" xfId="601" xr:uid="{12A8C922-AF5C-4D7E-A6D3-6C7CE10FB99B}"/>
    <cellStyle name="-_7-13 เขาเสริม_พี่ตู่ 19_รายงานการประชุมจัดสรรกล้าไม้ วันที่ 10 ม.ค 49" xfId="602" xr:uid="{26A62270-517C-47A0-8CAF-28FEE98433D3}"/>
    <cellStyle name="-_7-13 เขาเสริม_พี่ตู่ 19_รายงานการประชุมจัดสรรกล้าไม้ วันที่ 14 ก พ 49" xfId="603" xr:uid="{79227251-12F6-4945-BC0A-E9F1413E1BDA}"/>
    <cellStyle name="-_7-13 เขาเสริม_พี่ตู่ 19_รายงานการประชุมจัดสรรกล้าไม้ วันที่ 21 กุมภาพันธ์ 49" xfId="604" xr:uid="{0A52FDD9-3652-40A7-8D34-A0DB9F321DA0}"/>
    <cellStyle name="-_7-13 เขาเสริม_พี่ตู่ 19_รายงานการประชุมจัดสรรกล้าไม้ วันที่ 21 กุมภาพันธ์ 49(ต่าม)" xfId="605" xr:uid="{2AD01023-EE98-40B6-92A9-CF50C6DAE9EC}"/>
    <cellStyle name="-_7-13 เขาเสริม_พี่ตู่ 19_รายงานการประชุมจัดสรรกล้าไม้ วันที่ 3 ก.พ 49_3" xfId="606" xr:uid="{4AB1E39B-FE40-48C4-B9AE-7F6DF44A9499}"/>
    <cellStyle name="-_7-13 เขาเสริม_พี่ตู่ 19_รายงานการประชุมจัดสรรกล้าไม้ วันที่ 4 เมษายน 2549" xfId="607" xr:uid="{A5EC4C3B-39A1-49DB-921F-9F2BBF736065}"/>
    <cellStyle name="-_7-13 เขาเสริม_พี่ตู่ 19_รายงานการรับกล้าของลูกค้าปี49ณ.25 ก.พ. 49" xfId="608" xr:uid="{81407EA8-2804-4BB3-B623-782336D8F7B9}"/>
    <cellStyle name="-_7-13 เขาเสริม_พี่ตู่ 19_รายงานการรับกล้าของลูกค้าปี49ณ.25 ก.พ. 49_แผนรับกล้าตะวันออก" xfId="609" xr:uid="{61503EDD-D5CA-4640-BEC4-5B0FA28FDB6A}"/>
    <cellStyle name="-_7-13 เขาเสริม_พี่ตู่ 19_รายงานการรับกล้าของลูกค้าปี49ณ.25 ก.พ. 49_พี่ตู่" xfId="610" xr:uid="{9BB4DAAA-E63D-45E5-B1EB-9220FDB0E82D}"/>
    <cellStyle name="-_7-13 เขาเสริม_พี่ตู่ 19_รายงานการรับกล้าของลูกค้าปี49ณ.25 ก.พ. 49_รายงานผลิต ส่งกล้าไม้ วันที่ 18 มี ค 49.." xfId="611" xr:uid="{7BF6CE50-99CA-4CF1-A2A8-AEBF6552F1C4}"/>
    <cellStyle name="-_7-13 เขาเสริม_พี่ตู่ 19_รายงานประจำวันผลิตกล้า - ส่งกล้าไม้ 2 มี.ค 49.." xfId="612" xr:uid="{E798030F-A7EF-4AF9-92B1-AB7E0BD2AD66}"/>
    <cellStyle name="-_7-13 เขาเสริม_พี่ตู่ 19_รายงานประจำวันผลิตกล้า - ส่งกล้าไม้ 2 มี.ค 49.._แผนรับกล้าตะวันออก" xfId="613" xr:uid="{B712B274-6EBC-40CF-AFEF-77048DB142FB}"/>
    <cellStyle name="-_7-13 เขาเสริม_พี่ตู่ 19_รายงานประจำวันผลิตกล้า - ส่งกล้าไม้ 2 มี.ค 49.._พี่ตู่" xfId="614" xr:uid="{89E6E941-EE74-47B8-A8B2-2BF79D05D232}"/>
    <cellStyle name="-_7-13 เขาเสริม_พี่ตู่ 19_รายงานประจำวันผลิตกล้า - ส่งกล้าไม้ 2 มี.ค 49.._รายงานผลิต ส่งกล้าไม้ วันที่ 18 มี ค 49.." xfId="615" xr:uid="{BC723210-2155-4268-BF69-9B52D62F5E37}"/>
    <cellStyle name="-_7-13 เขาเสริม_พี่ตู่ 19_รายงานประจำวันผลิตกล้า - ส่งกล้าไม้ 20 ก.พ. 49.." xfId="616" xr:uid="{60F8C1F7-B80E-4905-A76F-DDC47DB0ACD6}"/>
    <cellStyle name="-_7-13 เขาเสริม_พี่ตู่ 19_รายงานประจำวันผลิตกล้า - ส่งกล้าไม้ 20 ก.พ. 49.._แบบฟอร์มกรอกข้อมูลกล้าพร้อมขาย (1)" xfId="617" xr:uid="{DF04578F-C329-49EA-B7CF-D7C03DF43323}"/>
    <cellStyle name="-_7-13 เขาเสริม_พี่ตู่ 19_รายงานประจำวันผลิตกล้า - ส่งกล้าไม้ 20 ก.พ. 49.._แผนรับกล้าตะวันออก" xfId="618" xr:uid="{A26FCD28-8F11-4A81-8471-D3AEA088D70F}"/>
    <cellStyle name="-_7-13 เขาเสริม_พี่ตู่ 19_รายงานประจำวันผลิตกล้า - ส่งกล้าไม้ 20 ก.พ. 49.._พี่ตู่" xfId="619" xr:uid="{CB18A149-965C-4FFB-8228-071E0DE3C037}"/>
    <cellStyle name="-_7-13 เขาเสริม_พี่ตู่ 19_รายงานประจำวันผลิตกล้า - ส่งกล้าไม้ 20 ก.พ. 49.._รายงานผลิต ส่งกล้าไม้ วันที่ 18 มี ค 49.." xfId="620" xr:uid="{FD7387D6-52A3-49E4-9585-9848307FC4F0}"/>
    <cellStyle name="-_7-13 เขาเสริม_พี่ตู่ 19_รายงานประจำวันผลิตกล้า - ส่งกล้าไม้ 27 ม.ค 49.." xfId="621" xr:uid="{11E26719-D56D-41F6-B7EB-168019D3D5BF}"/>
    <cellStyle name="-_7-13 เขาเสริม_พี่ตู่ 19_สรุปขายกล้าแยกเกรด ปี 2548และมกราคม49" xfId="622" xr:uid="{C0C872B2-B969-4A2D-AD75-FBB2DEC7114D}"/>
    <cellStyle name="-_7-13 เขาเสริม_รายงานประจำวัน ศูนย์จัดจำหน่ายเขาเสริม9 ม.ค.49" xfId="623" xr:uid="{56CDD67B-C70F-4DA9-AE37-E3ED86455CCF}"/>
    <cellStyle name="-_7-13 เขาเสริม_รายงานประจำวัน ศูนย์จัดจำหน่ายเขาเสริม9 ม.ค.49_เพิ่มเติมใหม่" xfId="624" xr:uid="{8AD7C50B-7443-474D-853C-1590F21AB872}"/>
    <cellStyle name="-_7-13 เขาเสริม_รายงานประจำวัน ศูนย์จัดจำหน่ายเขาเสริม9 ม.ค.49_เอกสารจัดสรรกล้าเพิ่มเติม" xfId="625" xr:uid="{A9EF29DF-2029-4B0C-9BE2-7A5D10B14DAC}"/>
    <cellStyle name="-_7-13 เขาเสริม_รายงานประจำวัน ศูนย์จัดจำหน่ายเขาเสริม9 ม.ค.49_กรอกข้อมูลกล้าพร้อมขายพ.ค." xfId="626" xr:uid="{6A7E2D84-AC66-4A3E-8B6A-65110E96FAB8}"/>
    <cellStyle name="-_7-13 เขาเสริม_รายงานประจำวัน ศูนย์จัดจำหน่ายเขาเสริม9 ม.ค.49_กำลังผลิตก.พ-พ.ค" xfId="627" xr:uid="{1943540D-523B-40BC-9887-6E2BFE62DC9F}"/>
    <cellStyle name="-_7-13 เขาเสริม_รายงานประจำวัน ศูนย์จัดจำหน่ายเขาเสริม9 ม.ค.49_กำลังผลิตก.พ-พ.ค_แบบฟอร์มกรอกข้อมูลกล้าพร้อมขาย (1)" xfId="628" xr:uid="{2BE8886A-5082-4635-B996-6063FAFACE10}"/>
    <cellStyle name="-_7-13 เขาเสริม_รายงานประจำวัน ศูนย์จัดจำหน่ายเขาเสริม9 ม.ค.49_กำลังผลิตก.พ-พ.ค_แผนรับกล้าตะวันออก" xfId="629" xr:uid="{F4EF73CB-AAB6-4B74-B6D5-5F1916804433}"/>
    <cellStyle name="-_7-13 เขาเสริม_รายงานประจำวัน ศูนย์จัดจำหน่ายเขาเสริม9 ม.ค.49_กำลังผลิตก.พ-พ.ค_พี่ตู่" xfId="630" xr:uid="{A0A0EB8B-D9FD-4A7E-9EE9-B4C44FD34C26}"/>
    <cellStyle name="-_7-13 เขาเสริม_รายงานประจำวัน ศูนย์จัดจำหน่ายเขาเสริม9 ม.ค.49_กำลังผลิตก.พ-พ.ค_รายงานผลิต ส่งกล้าไม้ วันที่ 18 มี ค 49.." xfId="631" xr:uid="{8401EA3D-AB48-407A-AEFC-D01A404C60B3}"/>
    <cellStyle name="-_7-13 เขาเสริม_รายงานประจำวัน ศูนย์จัดจำหน่ายเขาเสริม9 ม.ค.49_จัดสรรกล้าเม.ย,มิ.ย.49 และจัดสรรรายวัน" xfId="632" xr:uid="{E137129D-A730-42F0-A9BC-1484202FF808}"/>
    <cellStyle name="-_7-13 เขาเสริม_รายงานประจำวัน ศูนย์จัดจำหน่ายเขาเสริม9 ม.ค.49_จัดสรรกล้าเม.ย. 49" xfId="633" xr:uid="{78F34428-FE4B-40E6-957B-DEAD33ED8A00}"/>
    <cellStyle name="-_7-13 เขาเสริม_รายงานประจำวัน ศูนย์จัดจำหน่ายเขาเสริม9 ม.ค.49_จัดสรรกล้าเม.ย.49และ มิ.ย.49" xfId="634" xr:uid="{AA5C8B70-3E0E-442C-8D8B-810596DE1052}"/>
    <cellStyle name="-_7-13 เขาเสริม_รายงานประจำวัน ศูนย์จัดจำหน่ายเขาเสริม9 ม.ค.49_พี่ตู่" xfId="635" xr:uid="{C0C4991A-2CDB-4D3E-94A3-0520C3F6D090}"/>
    <cellStyle name="-_7-13 เขาเสริม_รายงานประจำวัน ศูนย์จัดจำหน่ายเขาเสริม9 ม.ค.49_รายงานการประชุมจัดสรรกล้าไม้ วันที่ 4 เมษายน 2549" xfId="636" xr:uid="{837DD443-EB38-41E8-AFB1-8B157E9D1A2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" xfId="637" xr:uid="{13C13FEB-3E4C-4602-8AFA-1AFA4A4E493C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บบฟอร์มกรอกข้อมูลกล้าพร้อมขาย (1)" xfId="638" xr:uid="{3B4C8550-08CB-4B79-BDB8-CE2D8909611F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ผนรับกล้าตะวันออก" xfId="639" xr:uid="{FD3D1898-4324-4383-A48C-03A1D45BA001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พี่ตู่" xfId="640" xr:uid="{4E9B36DD-7CAD-499A-A979-E8455169699E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รายงานผลิต ส่งกล้าไม้ วันที่ 18 มี ค 49.." xfId="641" xr:uid="{58181A10-1CFC-42B1-B762-A953248AD6DC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7 ม.ค 49.." xfId="642" xr:uid="{CCC86B81-F7CA-49F4-8797-3DCAA7C29136}"/>
    <cellStyle name="-_7-13 เขาเสริม_รายงานประจำวัน ศูนย์จัดจำหน่ายเขาเสริม9 ม.ค.49_รายงานผลิต ส่งกล้าไม้ วันที่ 18 มี ค 49.." xfId="643" xr:uid="{5BD7E69B-4DC2-4068-A926-CB9B419B64CC}"/>
    <cellStyle name="-_7-13 เขาเสริม_รายงานประจำวันณ 7 ธค.49" xfId="644" xr:uid="{687EDC03-1C7B-4A1F-8E9A-A44E185EA396}"/>
    <cellStyle name="-_7-13 เขาเสริม_รายงานประจำวันณ 7 ธค.49_เพิ่มเติมใหม่" xfId="645" xr:uid="{39018B84-B4A6-4ACA-9046-54D07EEF6A73}"/>
    <cellStyle name="-_7-13 เขาเสริม_รายงานประจำวันณ 7 ธค.49_เอกสารจัดสรรกล้าเพิ่มเติม" xfId="646" xr:uid="{8B65C071-1640-4EE9-BD3E-22DBCB5A4FEB}"/>
    <cellStyle name="-_7-13 เขาเสริม_รายงานประจำวันณ 7 ธค.49_กรอกข้อมูลกล้าพร้อมขายพ.ค." xfId="647" xr:uid="{1A86B2A3-EEF4-404A-8D10-0A98CE594BCC}"/>
    <cellStyle name="-_7-13 เขาเสริม_รายงานประจำวันณ 7 ธค.49_กำลังผลิตก.พ-พ.ค" xfId="648" xr:uid="{9924F777-D80B-4757-842E-D45053F324EA}"/>
    <cellStyle name="-_7-13 เขาเสริม_รายงานประจำวันณ 7 ธค.49_กำลังผลิตก.พ-พ.ค_แบบฟอร์มกรอกข้อมูลกล้าพร้อมขาย (1)" xfId="649" xr:uid="{F4E2FF44-2231-4A69-9B80-EF2A29164ABB}"/>
    <cellStyle name="-_7-13 เขาเสริม_รายงานประจำวันณ 7 ธค.49_กำลังผลิตก.พ-พ.ค_แผนรับกล้าตะวันออก" xfId="650" xr:uid="{8564ACDC-C0EE-4C31-A206-65AFE80D30BD}"/>
    <cellStyle name="-_7-13 เขาเสริม_รายงานประจำวันณ 7 ธค.49_กำลังผลิตก.พ-พ.ค_พี่ตู่" xfId="651" xr:uid="{061EDFA3-5087-42BA-AEF0-2287A5D1566B}"/>
    <cellStyle name="-_7-13 เขาเสริม_รายงานประจำวันณ 7 ธค.49_กำลังผลิตก.พ-พ.ค_รายงานผลิต ส่งกล้าไม้ วันที่ 18 มี ค 49.." xfId="652" xr:uid="{2AEC6E64-87D0-4638-BAF2-50166DEB170D}"/>
    <cellStyle name="-_7-13 เขาเสริม_รายงานประจำวันณ 7 ธค.49_จัดสรรกล้าเม.ย,มิ.ย.49 และจัดสรรรายวัน" xfId="653" xr:uid="{5CC8D89D-5372-43E9-BA63-FC0085251E85}"/>
    <cellStyle name="-_7-13 เขาเสริม_รายงานประจำวันณ 7 ธค.49_จัดสรรกล้าเม.ย. 49" xfId="654" xr:uid="{41C57218-89A0-40D5-8133-1E189BA7E1A8}"/>
    <cellStyle name="-_7-13 เขาเสริม_รายงานประจำวันณ 7 ธค.49_จัดสรรกล้าเม.ย.49และ มิ.ย.49" xfId="655" xr:uid="{00371E1E-00BA-4C21-A4F3-F758AF7B207E}"/>
    <cellStyle name="-_7-13 เขาเสริม_รายงานประจำวันณ 7 ธค.49_พี่ตู่" xfId="656" xr:uid="{D5852DD0-28FB-4190-9F6B-227152B68474}"/>
    <cellStyle name="-_7-13 เขาเสริม_รายงานประจำวันณ 7 ธค.49_รายงานการประชุมจัดสรรกล้าไม้ วันที่ 4 เมษายน 2549" xfId="657" xr:uid="{CE3EA67F-0B69-4941-ADE0-F4E450CA6028}"/>
    <cellStyle name="-_7-13 เขาเสริม_รายงานประจำวันณ 7 ธค.49_รายงานประจำวันผลิตกล้า - ส่งกล้าไม้ 20 ก.พ. 49.." xfId="658" xr:uid="{284DEE87-7C68-473C-8BB6-E930D543D68A}"/>
    <cellStyle name="-_7-13 เขาเสริม_รายงานประจำวันณ 7 ธค.49_รายงานประจำวันผลิตกล้า - ส่งกล้าไม้ 20 ก.พ. 49.._แบบฟอร์มกรอกข้อมูลกล้าพร้อมขาย (1)" xfId="659" xr:uid="{2B9DE980-DED2-4159-A11D-A2B58458D792}"/>
    <cellStyle name="-_7-13 เขาเสริม_รายงานประจำวันณ 7 ธค.49_รายงานประจำวันผลิตกล้า - ส่งกล้าไม้ 20 ก.พ. 49.._แผนรับกล้าตะวันออก" xfId="660" xr:uid="{3EF405A3-AA5A-4572-BAA7-3EEC91B27142}"/>
    <cellStyle name="-_7-13 เขาเสริม_รายงานประจำวันณ 7 ธค.49_รายงานประจำวันผลิตกล้า - ส่งกล้าไม้ 20 ก.พ. 49.._พี่ตู่" xfId="661" xr:uid="{AC30E23A-0F6A-45E5-AA93-50AA316B3D4A}"/>
    <cellStyle name="-_7-13 เขาเสริม_รายงานประจำวันณ 7 ธค.49_รายงานประจำวันผลิตกล้า - ส่งกล้าไม้ 20 ก.พ. 49.._รายงานผลิต ส่งกล้าไม้ วันที่ 18 มี ค 49.." xfId="662" xr:uid="{7BDF19F8-5571-4AAA-B979-815E836515D1}"/>
    <cellStyle name="-_7-13 เขาเสริม_รายงานประจำวันณ 7 ธค.49_รายงานประจำวันผลิตกล้า - ส่งกล้าไม้ 27 ม.ค 49.." xfId="663" xr:uid="{2B7A31F1-9ABC-465B-BE66-86E4D069DDE3}"/>
    <cellStyle name="-_7-13 เขาเสริม_รายงานประจำวันณ 7 ธค.49_รายงานผลิต ส่งกล้าไม้ วันที่ 18 มี ค 49.." xfId="664" xr:uid="{11C2A682-73EF-4F56-9A88-2EA1C10A8B7C}"/>
    <cellStyle name="-_7-13 เขาเสริม_สต็อกกล้า ศร. ณ 26 ธันวาคม" xfId="665" xr:uid="{B2D21F64-AA5C-43FE-8440-94AF6728D9C5}"/>
    <cellStyle name="-_7-13 เขาเสริม_สต็อกกล้า ศร. ณ 26 ธันวาคม_เพิ่มเติมใหม่" xfId="666" xr:uid="{4D5278A3-6BEC-4CDF-82F8-2980E801A1FF}"/>
    <cellStyle name="-_7-13 เขาเสริม_สต็อกกล้า ศร. ณ 26 ธันวาคม_เอกสารจัดสรรกล้าเพิ่มเติม" xfId="667" xr:uid="{F6E8C222-88C6-4001-9FA5-0620ADBA13E0}"/>
    <cellStyle name="-_7-13 เขาเสริม_สต็อกกล้า ศร. ณ 26 ธันวาคม_กรอกข้อมูลกล้าพร้อมขายพ.ค." xfId="668" xr:uid="{A5F92CE8-276C-4777-B090-E602D417C7E6}"/>
    <cellStyle name="-_7-13 เขาเสริม_สต็อกกล้า ศร. ณ 26 ธันวาคม_กำลังผลิตก.พ-พ.ค" xfId="669" xr:uid="{73691D27-95B1-48BA-84D9-34A3C2E1948E}"/>
    <cellStyle name="-_7-13 เขาเสริม_สต็อกกล้า ศร. ณ 26 ธันวาคม_กำลังผลิตก.พ-พ.ค_แบบฟอร์มกรอกข้อมูลกล้าพร้อมขาย (1)" xfId="670" xr:uid="{2078D356-DBED-4F3C-B0D0-6164BEE529A5}"/>
    <cellStyle name="-_7-13 เขาเสริม_สต็อกกล้า ศร. ณ 26 ธันวาคม_กำลังผลิตก.พ-พ.ค_แผนรับกล้าตะวันออก" xfId="671" xr:uid="{4C5304FA-E7FB-46FF-BCED-67E3B3D4D5A4}"/>
    <cellStyle name="-_7-13 เขาเสริม_สต็อกกล้า ศร. ณ 26 ธันวาคม_กำลังผลิตก.พ-พ.ค_พี่ตู่" xfId="672" xr:uid="{D3DF1982-073C-4D0F-AD55-9C4DECD57B53}"/>
    <cellStyle name="-_7-13 เขาเสริม_สต็อกกล้า ศร. ณ 26 ธันวาคม_กำลังผลิตก.พ-พ.ค_รายงานผลิต ส่งกล้าไม้ วันที่ 18 มี ค 49.." xfId="673" xr:uid="{7D08F9CA-CAFA-4E6D-A43C-2E047EE86B34}"/>
    <cellStyle name="-_7-13 เขาเสริม_สต็อกกล้า ศร. ณ 26 ธันวาคม_จัดสรรกล้าเม.ย,มิ.ย.49 และจัดสรรรายวัน" xfId="674" xr:uid="{4EAA66EA-55D2-4E55-A38F-9877FAB66353}"/>
    <cellStyle name="-_7-13 เขาเสริม_สต็อกกล้า ศร. ณ 26 ธันวาคม_จัดสรรกล้าเม.ย. 49" xfId="675" xr:uid="{31F1F653-B382-43D8-805E-D619BD190C48}"/>
    <cellStyle name="-_7-13 เขาเสริม_สต็อกกล้า ศร. ณ 26 ธันวาคม_จัดสรรกล้าเม.ย.49และ มิ.ย.49" xfId="676" xr:uid="{50C484DA-D153-42C4-B622-75E7057506AD}"/>
    <cellStyle name="-_7-13 เขาเสริม_สต็อกกล้า ศร. ณ 26 ธันวาคม_พี่ตู่" xfId="677" xr:uid="{45AEA687-8A64-490D-9A99-23AEC9221F70}"/>
    <cellStyle name="-_7-13 เขาเสริม_สต็อกกล้า ศร. ณ 26 ธันวาคม_รายงานการประชุมจัดสรรกล้าไม้ วันที่ 4 เมษายน 2549" xfId="678" xr:uid="{66A86CF4-28AB-40EC-A5A4-41523CAEC372}"/>
    <cellStyle name="-_7-13 เขาเสริม_สต็อกกล้า ศร. ณ 26 ธันวาคม_รายงานประจำวันผลิตกล้า - ส่งกล้าไม้ 20 ก.พ. 49.." xfId="679" xr:uid="{62F94F31-DFFE-4C7B-BE76-5C2C3A0A9591}"/>
    <cellStyle name="-_7-13 เขาเสริม_สต็อกกล้า ศร. ณ 26 ธันวาคม_รายงานประจำวันผลิตกล้า - ส่งกล้าไม้ 20 ก.พ. 49.._แบบฟอร์มกรอกข้อมูลกล้าพร้อมขาย (1)" xfId="680" xr:uid="{DF341186-DF6F-4505-8F27-F48BB139E38E}"/>
    <cellStyle name="-_7-13 เขาเสริม_สต็อกกล้า ศร. ณ 26 ธันวาคม_รายงานประจำวันผลิตกล้า - ส่งกล้าไม้ 20 ก.พ. 49.._แผนรับกล้าตะวันออก" xfId="681" xr:uid="{918E4B0C-7A6C-4624-9671-9637BF71F21F}"/>
    <cellStyle name="-_7-13 เขาเสริม_สต็อกกล้า ศร. ณ 26 ธันวาคม_รายงานประจำวันผลิตกล้า - ส่งกล้าไม้ 20 ก.พ. 49.._พี่ตู่" xfId="682" xr:uid="{920371B6-A51C-4245-8B17-ABE22F593DE8}"/>
    <cellStyle name="-_7-13 เขาเสริม_สต็อกกล้า ศร. ณ 26 ธันวาคม_รายงานประจำวันผลิตกล้า - ส่งกล้าไม้ 20 ก.พ. 49.._รายงานผลิต ส่งกล้าไม้ วันที่ 18 มี ค 49.." xfId="683" xr:uid="{909101CB-E9DB-4451-AA32-F42899983E28}"/>
    <cellStyle name="-_7-13 เขาเสริม_สต็อกกล้า ศร. ณ 26 ธันวาคม_รายงานประจำวันผลิตกล้า - ส่งกล้าไม้ 27 ม.ค 49.." xfId="684" xr:uid="{F8E1AA99-673B-472C-A40F-8C4014111CA8}"/>
    <cellStyle name="-_7-13 เขาเสริม_สต็อกกล้า ศร. ณ 26 ธันวาคม_รายงานผลิต ส่งกล้าไม้ วันที่ 18 มี ค 49.." xfId="685" xr:uid="{B6A8EDB3-78FC-4416-BAFA-F20F64F37F52}"/>
    <cellStyle name="-_8. Report HR for August 2006" xfId="686" xr:uid="{B85D8404-0D03-43BE-A06D-717ED766F3CC}"/>
    <cellStyle name="_AAPS+DACC Sale Forecast" xfId="687" xr:uid="{652AE682-8184-4A04-92E2-B47DD9C55C13}"/>
    <cellStyle name="_ADJ_Q2_07update25.07.07" xfId="688" xr:uid="{A46F902C-6D5E-4EB2-8DFA-B3F07BE56A05}"/>
    <cellStyle name="_Adjust Gain Loss from STD cost" xfId="689" xr:uid="{156420C5-B2F7-455C-99A4-41E581C8BCD2}"/>
    <cellStyle name="_Appendix C - Organization Structure-Tree Tech" xfId="690" xr:uid="{FC2546EC-DEC2-4C75-94A6-027956E12C74}"/>
    <cellStyle name="-_Appendix C - Organization Structure-Tree Tech" xfId="691" xr:uid="{D2F60D54-27F2-43C6-B1F5-A8E3C19E0C57}"/>
    <cellStyle name="_AR-FEB" xfId="692" xr:uid="{0EF33179-756A-4D0A-957A-F00A584A8F99}"/>
    <cellStyle name="_AR-FEB_1" xfId="693" xr:uid="{37931222-AEFB-40AC-A0C3-06319632FCC5}"/>
    <cellStyle name="_AR-FEB_1_แกลบ โรงไฟฟ้าฟ้า 3,4" xfId="694" xr:uid="{69A5ED74-7E2B-4284-8D98-4069F7DD16CE}"/>
    <cellStyle name="_AR-FEB_1_ต้นทุนขนส่งแกลบ โรงไฟฟ้า 1-2" xfId="695" xr:uid="{5BD76084-56C7-45BC-88C9-47FF5027EA7C}"/>
    <cellStyle name="_AR-FEB_1_ต้นทุนขนส่งแกลบ โรงไฟฟ้า 3-4" xfId="696" xr:uid="{4AC95D02-1804-480A-BD68-B39CAA0CE346}"/>
    <cellStyle name="_AR-FEB_1_ต้นทุนขนส่งแกลบ โรงไฟฟ้า 7-8" xfId="697" xr:uid="{4ED4B6DA-AB5E-4FD6-BCF4-DF5FAB8B86C2}"/>
    <cellStyle name="_AR-FEB_2" xfId="698" xr:uid="{30825851-51BE-4801-BEF5-7B8E5290DE5D}"/>
    <cellStyle name="_AR-FEB_2_แกลบ โรงไฟฟ้าฟ้า 3,4" xfId="699" xr:uid="{C7173C80-A9E5-4E5C-B530-9BDB2F6A135E}"/>
    <cellStyle name="_AR-FEB_2_ต้นทุนขนส่งแกลบ โรงไฟฟ้า 1-2" xfId="700" xr:uid="{DAC6DA54-76F3-4252-B455-552CC7B1B3F0}"/>
    <cellStyle name="_AR-FEB_2_ต้นทุนขนส่งแกลบ โรงไฟฟ้า 3-4" xfId="701" xr:uid="{186D6C7E-0670-406E-9486-FF53E07A31DD}"/>
    <cellStyle name="_AR-FEB_2_ต้นทุนขนส่งแกลบ โรงไฟฟ้า 7-8" xfId="702" xr:uid="{B2C82EF4-928F-4C1B-9AF1-3EFCAA7F4608}"/>
    <cellStyle name="_AR-FEB_3" xfId="703" xr:uid="{D1EC0E14-BB69-47FF-81F0-C91F466E9B03}"/>
    <cellStyle name="_AR-FEB_3_แกลบ โรงไฟฟ้าฟ้า 3,4" xfId="704" xr:uid="{D8C5516C-F4F6-4D72-98DF-ECA4042F6265}"/>
    <cellStyle name="_AR-FEB_3_ต้นทุนขนส่งแกลบ โรงไฟฟ้า 1-2" xfId="705" xr:uid="{4FB6619D-A482-471E-A7D8-A12B8BBF4498}"/>
    <cellStyle name="_AR-FEB_3_ต้นทุนขนส่งแกลบ โรงไฟฟ้า 3-4" xfId="706" xr:uid="{30223A96-C522-4E46-8E44-FA6311F1B2F1}"/>
    <cellStyle name="_AR-FEB_3_ต้นทุนขนส่งแกลบ โรงไฟฟ้า 7-8" xfId="707" xr:uid="{2E781274-7689-488B-B3A1-B4C1786A6F2E}"/>
    <cellStyle name="_AR-FEB_4" xfId="708" xr:uid="{62F7263D-C624-40BC-A29F-6FCACE81683E}"/>
    <cellStyle name="_AR-FEB_4_แกลบ โรงไฟฟ้าฟ้า 3,4" xfId="709" xr:uid="{74BE0EAF-9D25-42A0-8CDC-F2D7835C36C0}"/>
    <cellStyle name="_AR-FEB_4_ต้นทุนขนส่งแกลบ โรงไฟฟ้า 1-2" xfId="710" xr:uid="{AD16B5D8-3CA3-4405-9796-618562F219A6}"/>
    <cellStyle name="_AR-FEB_4_ต้นทุนขนส่งแกลบ โรงไฟฟ้า 3-4" xfId="711" xr:uid="{3BE28209-699A-45F9-BFBA-BEC5870E4A51}"/>
    <cellStyle name="_AR-FEB_4_ต้นทุนขนส่งแกลบ โรงไฟฟ้า 7-8" xfId="712" xr:uid="{42F34E96-7217-4EAA-BAC7-7AD594A0B18A}"/>
    <cellStyle name="_AR-FEB_4_รายคัน" xfId="713" xr:uid="{34946255-D96B-4498-9D2D-301575FA92DF}"/>
    <cellStyle name="_AR-FEB_5" xfId="714" xr:uid="{F1BB9412-49CE-4CF7-A338-1CB9756D76E4}"/>
    <cellStyle name="_AR-FEB_5_แกลบ โรงไฟฟ้าฟ้า 3,4" xfId="715" xr:uid="{CA4314C8-D156-4902-B309-587B8BDB9578}"/>
    <cellStyle name="_AR-FEB_5_ต้นทุนขนส่งแกลบ โรงไฟฟ้า 1-2" xfId="716" xr:uid="{17D78851-32D2-44B7-964D-442470A01E55}"/>
    <cellStyle name="_AR-FEB_5_ต้นทุนขนส่งแกลบ โรงไฟฟ้า 3-4" xfId="717" xr:uid="{D93586D7-B5C1-401C-9841-A23ED54691EC}"/>
    <cellStyle name="_AR-FEB_5_ต้นทุนขนส่งแกลบ โรงไฟฟ้า 7-8" xfId="718" xr:uid="{39B15719-D575-465A-9833-D340686C3AFB}"/>
    <cellStyle name="_AR-FEB_6" xfId="719" xr:uid="{0C3FF557-00A4-403A-A3D7-586121C27573}"/>
    <cellStyle name="_AR-FEB_6_แกลบ โรงไฟฟ้าฟ้า 3,4" xfId="720" xr:uid="{B0AEE611-8EB1-4AF4-9E76-735AADA377E4}"/>
    <cellStyle name="_AR-FEB_6_ต้นทุนขนส่งแกลบ โรงไฟฟ้า 1-2" xfId="721" xr:uid="{A40698FD-9F72-48AB-9B4E-452C894CBBCB}"/>
    <cellStyle name="_AR-FEB_6_ต้นทุนขนส่งแกลบ โรงไฟฟ้า 3-4" xfId="722" xr:uid="{EF0F92E9-6262-46D2-BD73-6C44282D7E5A}"/>
    <cellStyle name="_AR-FEB_6_ต้นทุนขนส่งแกลบ โรงไฟฟ้า 7-8" xfId="723" xr:uid="{42EEDAC0-22DB-4717-B094-9DC2CB993D51}"/>
    <cellStyle name="_AR-FEB_7" xfId="724" xr:uid="{073BC18D-B9E8-413F-B33A-A51C73C854CA}"/>
    <cellStyle name="_AR-FEB_8" xfId="725" xr:uid="{D33BDD1A-BF40-44C3-9A13-304AF6386569}"/>
    <cellStyle name="_AR-FEB_8_แกลบ โรงไฟฟ้าฟ้า 3,4" xfId="726" xr:uid="{389BAFD9-788D-438E-98EC-82AF5DC21CE1}"/>
    <cellStyle name="_AR-FEB_8_ต้นทุนขนส่งแกลบ โรงไฟฟ้า 1-2" xfId="727" xr:uid="{8005002C-712A-46BC-95F8-34D74809B8DF}"/>
    <cellStyle name="_AR-FEB_8_ต้นทุนขนส่งแกลบ โรงไฟฟ้า 3-4" xfId="728" xr:uid="{F8254F51-48B0-4C26-A538-D6D6EADDB94A}"/>
    <cellStyle name="_AR-FEB_8_ต้นทุนขนส่งแกลบ โรงไฟฟ้า 7-8" xfId="729" xr:uid="{6B0912CF-BA1D-4849-8607-A45EC3A436AE}"/>
    <cellStyle name="_AR-FEB_9" xfId="730" xr:uid="{A781407D-E680-4BEA-BD83-36A5C250349D}"/>
    <cellStyle name="_AR-FEB_9_แกลบ โรงไฟฟ้าฟ้า 3,4" xfId="731" xr:uid="{FB215E6F-CA73-415E-84DC-55B52E6412C8}"/>
    <cellStyle name="_AR-FEB_9_ต้นทุนขนส่งแกลบ โรงไฟฟ้า 1-2" xfId="732" xr:uid="{CFE81D4B-C0DD-4019-A13D-21AE18DF0978}"/>
    <cellStyle name="_AR-FEB_9_ต้นทุนขนส่งแกลบ โรงไฟฟ้า 3-4" xfId="733" xr:uid="{E833E7D1-408D-4A5E-B668-C4B2C8EB6C43}"/>
    <cellStyle name="_AR-FEB_9_ต้นทุนขนส่งแกลบ โรงไฟฟ้า 7-8" xfId="734" xr:uid="{CD9294BE-AB9B-44FF-BC2C-7E52B35BC6B9}"/>
    <cellStyle name="_AR-FEB_A" xfId="735" xr:uid="{009C3B78-5B51-4273-89F6-07E035FFC7E7}"/>
    <cellStyle name="_AR-FEB_B" xfId="736" xr:uid="{34E1737C-3628-43DB-BFE0-75F0248B6D8A}"/>
    <cellStyle name="_AR-FEB_B_แกลบ โรงไฟฟ้าฟ้า 3,4" xfId="737" xr:uid="{6CA760D3-9A52-4C23-A232-B8955FECA69C}"/>
    <cellStyle name="_AR-FEB_B_ต้นทุนขนส่งแกลบ โรงไฟฟ้า 1-2" xfId="738" xr:uid="{BDC8759E-B452-4601-AAAF-65B22ADE279E}"/>
    <cellStyle name="_AR-FEB_B_ต้นทุนขนส่งแกลบ โรงไฟฟ้า 3-4" xfId="739" xr:uid="{1B17DCA6-A202-474F-8F03-4EBCD08B4E1D}"/>
    <cellStyle name="_AR-FEB_B_ต้นทุนขนส่งแกลบ โรงไฟฟ้า 7-8" xfId="740" xr:uid="{4D54F4A4-6852-4F27-9C90-54434CBFD657}"/>
    <cellStyle name="_board" xfId="741" xr:uid="{8162C830-0431-43A5-BB5D-F9AFB8CC28F0}"/>
    <cellStyle name="_board เดือน มิถุนายน 2549" xfId="742" xr:uid="{73D274C3-2254-47A6-9A9D-F9CBD7D127B1}"/>
    <cellStyle name="_board เดือน มิถุนายน 2549_OC-AASc update 2-3-09_15.48น." xfId="743" xr:uid="{BD85E481-1C11-4E5C-B8BE-49571734FD80}"/>
    <cellStyle name="_board เดือน มิถุนายน 2549_Replacement Q4 2008" xfId="744" xr:uid="{D766D067-35C7-43BA-8825-01C2AC44EC68}"/>
    <cellStyle name="_board เดือน มิถุนายน 2549_เปรียบเทียบรายได้รายบริษัท 102551" xfId="745" xr:uid="{E58813D6-BEAE-4A73-BBF7-0799BD49122E}"/>
    <cellStyle name="_board เดือน มิถุนายน 2549_ค่าบริการ-ขนส่ง" xfId="746" xr:uid="{09A46666-66D0-4C7C-83D0-191B9D925282}"/>
    <cellStyle name="_board เดือน มิถุนายน 2549_ค่าบริการ-ขนส่ง_AP" xfId="747" xr:uid="{2B84DD5C-94E5-44E9-99BE-244B91F9BEEC}"/>
    <cellStyle name="_board เดือน มิถุนายน 2549_ค่าบริการ-ขนส่ง_AR" xfId="748" xr:uid="{F7D02530-6802-4177-96F1-81135BEB5BF2}"/>
    <cellStyle name="-_Book1" xfId="749" xr:uid="{4980F3D7-E68B-4E85-A53D-54C139439669}"/>
    <cellStyle name="-_Book1 (3)" xfId="750" xr:uid="{FF44168A-ABC2-4896-9F20-F40CC8C268CF}"/>
    <cellStyle name="-_Book2" xfId="751" xr:uid="{E80FD2A4-9DB3-4E9D-8439-28CBC98E0420}"/>
    <cellStyle name="-_Book2_1.1) MBO_CEO_THEERASAK" xfId="752" xr:uid="{E6809D38-F6D7-4408-9EFB-0552126E11E2}"/>
    <cellStyle name="-_Book2_1.2) MIB_CEO_THEERASAK" xfId="753" xr:uid="{A19A027D-0B9D-4548-8392-DBDBB477C898}"/>
    <cellStyle name="-_Book2_2.7) MIB_CEO_THEERASAK_JULY 07" xfId="754" xr:uid="{B4C21A07-7ACB-48DC-8EEC-747DC010E78F}"/>
    <cellStyle name="-_Book2_4.1 เพื่อพิจารณาผลงานประจำไตรมาส 2 ของบริษัท ทรีเทค จำกัด" xfId="755" xr:uid="{91DDC8BC-B232-4388-B41C-48D6A8F25887}"/>
    <cellStyle name="-_Book2_5. Report HR for May 2006" xfId="756" xr:uid="{62EB86EE-9B42-4978-8D45-E38161E16F27}"/>
    <cellStyle name="-_Book2_8. Report HR for August 2006" xfId="757" xr:uid="{A6DBF2C2-B994-4BEF-9D08-C88C23A3AE64}"/>
    <cellStyle name="-_Book2_Appendix C - Organization Structure-Tree Tech" xfId="758" xr:uid="{B57B36BA-2761-4D05-A343-4842FB6E03CE}"/>
    <cellStyle name="-_Book2_GPS" xfId="759" xr:uid="{41EF2595-76EA-472A-9084-615CE79CEA0B}"/>
    <cellStyle name="-_Book2_Hr report_ April " xfId="760" xr:uid="{A3BAA141-AAF9-4E8F-89EE-69C944448FF7}"/>
    <cellStyle name="-_Book2_Hr report_ May" xfId="761" xr:uid="{952A9D19-8CA7-45FD-B244-F56D4BAA32F5}"/>
    <cellStyle name="-_Book2_IT Dec." xfId="762" xr:uid="{3CE0BC14-E3C0-435D-B8BA-BA6A8D9E88AC}"/>
    <cellStyle name="-_Book2_June_Aug._07 ( บัว )-MIB (1)" xfId="763" xr:uid="{8B013F30-8595-4A2C-83D8-86B3022A6EB0}"/>
    <cellStyle name="-_Book2_June-August_07" xfId="764" xr:uid="{778DBDB9-7EEE-420F-8066-3CEFC6CE09E2}"/>
    <cellStyle name="-_Book2_ManPower TT Revise -Aug" xfId="765" xr:uid="{41D5A87A-2C2C-4AF8-BE21-584F0D6216FC}"/>
    <cellStyle name="-_Book2_MB2 BHL 2007 Q1-2 (Revise)" xfId="766" xr:uid="{32AB5C5E-8130-4D39-88D2-4456D3C37740}"/>
    <cellStyle name="-_Book2_MB2 BHL 2007 Q1-2 (Revise) (1)" xfId="767" xr:uid="{6540AA26-FC6A-4820-8724-B0342B9E2B52}"/>
    <cellStyle name="-_Book2_MB2 BHL Q3-4 (REV.0606)" xfId="768" xr:uid="{BD4BCA35-D3B7-4B5A-8BBC-D7D5CCC311FE}"/>
    <cellStyle name="-_Book2_MB2 Q1-4 50 (CEO Revise)" xfId="769" xr:uid="{2D271D20-8E7C-40DC-89E4-8B20FF3BE8E6}"/>
    <cellStyle name="-_Book2_MB2 Q1-4.50 (CEO.Revise)" xfId="770" xr:uid="{D180AC1D-405A-416D-82F1-CB22E8A1EA11}"/>
    <cellStyle name="-_Book2_MB2 Q2" xfId="771" xr:uid="{3706B169-EAB5-42A2-9B27-D80A88E8AD93}"/>
    <cellStyle name="-_Book2_MB2 Q3 (Tree Tech)" xfId="772" xr:uid="{53C573E4-661E-4481-B81E-BEA6EBA1AD30}"/>
    <cellStyle name="-_Book2_MB2 QC 2006" xfId="773" xr:uid="{26B21CB6-B9D8-48FE-8811-3216DF7A42D7}"/>
    <cellStyle name="-_Book2_MBII_Acc BHQ3-4_07 (HR)" xfId="774" xr:uid="{1EDE951C-3167-4AFE-A6BE-E874FF57EFB8}"/>
    <cellStyle name="-_Book2_MBII_Asstcfo_Q4" xfId="775" xr:uid="{2899DC3F-C22C-400E-94CB-B08A1AA2A3DF}"/>
    <cellStyle name="-_Book2_MIB Naticha_Q2_07" xfId="776" xr:uid="{C2F58EF5-5BB0-4FD3-8B6A-B362B3B2D24C}"/>
    <cellStyle name="-_Book2_MIB มิ.ย.-ส.ค. (revise)" xfId="777" xr:uid="{52AE79C8-20F0-4248-BAB2-289BF0F5A0C8}"/>
    <cellStyle name="-_Book2_NC Monthly Report" xfId="778" xr:uid="{AD74770C-12CC-4697-B6D6-3BB8AEEE4354}"/>
    <cellStyle name="-_Book2_OC T Tech" xfId="779" xr:uid="{AB2AF408-9223-453F-ABC1-45A31582C44C}"/>
    <cellStyle name="-_Book2_Report New Management_THEERASAK" xfId="780" xr:uid="{E8DC6E38-D8C3-4B77-BF64-2B1F25AA98ED}"/>
    <cellStyle name="-_Book2_Revised MB2_QC_2006 (Q1&amp;Q2&amp;Q3) (1)" xfId="781" xr:uid="{BBCDA753-86BF-400B-8CA0-BB4C0E2F122F}"/>
    <cellStyle name="-_Book2_Revised MB2_QC_2006 (Q1&amp;Q2)" xfId="782" xr:uid="{505F8846-D6EE-4AF3-8628-4783E835D205}"/>
    <cellStyle name="-_Book2_เอกสาร ชุดที่ 2" xfId="783" xr:uid="{419C483D-F032-444E-9A63-2076A9C4DB0A}"/>
    <cellStyle name="-_Book2_เอกสารการประชุม  ชุดที่ 1" xfId="784" xr:uid="{BDCE6ACC-F125-4413-9C96-5DC0944B1F09}"/>
    <cellStyle name="-_Book2_เอกสารการประชุม ชุดที่ 3 (version 1)" xfId="785" xr:uid="{4442EC64-2BA8-4A87-83FF-073E6C2561B3}"/>
    <cellStyle name="-_Book2_เอกสารนำเสนอผลงานไตรมาส 2" xfId="786" xr:uid="{C611CD38-6041-44BB-B00A-08351349F7EE}"/>
    <cellStyle name="-_Book2_เอกสารประชุม" xfId="787" xr:uid="{4F0D36C8-FDFF-48D2-B607-35DAC7BDEDFA}"/>
    <cellStyle name="-_Book2_เอกสารประชุม  NC Tree Tech No.8(นำเสนอผลงานไตรมาส2)" xfId="788" xr:uid="{896FF473-22CA-40E3-ADE1-C2E94DB3588B}"/>
    <cellStyle name="-_Book2_เอกสารประชุม ชุดที่ 2(สำหรับฝ่ายจัดการ)" xfId="789" xr:uid="{7E3F3D40-BFF1-4F7E-A311-9C0F51ED344C}"/>
    <cellStyle name="-_Book2_เอกสารประชุม ชุดที่ 3" xfId="790" xr:uid="{592D2485-3EA5-4802-A4DA-CD1C94D4CEAC}"/>
    <cellStyle name="-_Book2_เอกสารประชุม ชุดที่ 4" xfId="791" xr:uid="{E3A42B18-06FF-4A99-890B-33396F050B30}"/>
    <cellStyle name="-_Book2_ไบโอทรานส์ (2)" xfId="792" xr:uid="{9ECC45B6-186F-4411-BBE5-7CDB3E237728}"/>
    <cellStyle name="-_Book2_ก พ " xfId="793" xr:uid="{363ED4C7-49D5-493E-9773-0B2F3153DD5E}"/>
    <cellStyle name="-_Book2_การคิดต้นทุน" xfId="794" xr:uid="{CE152A49-0007-4615-8B8C-2B8D087961C8}"/>
    <cellStyle name="-_Book2_บัญชี 4_50. (version 1)" xfId="795" xr:uid="{92A18489-08AF-4338-827C-C33412BC44FF}"/>
    <cellStyle name="-_Book2_บัญชี พ.ค 50" xfId="796" xr:uid="{D59B2E4B-1E4B-4852-9832-ADD5D95C0B32}"/>
    <cellStyle name="-_Book2_บัญชีขนส่ง-ค่าบริการ 4-3-09" xfId="797" xr:uid="{01766014-F8EE-4276-A9A4-C818E02DD5E2}"/>
    <cellStyle name="-_Book2_ประเมินผล  MB2 Q1" xfId="798" xr:uid="{C0CC97D5-7721-4A7D-8327-8AAAE80EBB38}"/>
    <cellStyle name="-_Book2_ประชุมบริษัทเมษายน50 (2)" xfId="799" xr:uid="{F66671B8-6F7B-47C1-BB6E-BCA3A861F9C3}"/>
    <cellStyle name="-_Book2_ประชุมบริษัทเมษายน50 (3)" xfId="800" xr:uid="{AB3A8CD7-6678-440F-9649-555C526E3FA1}"/>
    <cellStyle name="-_Book2_ผลประเมิน MB2 Jintana Q1(ส่ง HR 12.4.50)" xfId="801" xr:uid="{549D8058-9D6B-43F2-9416-23C1014C9395}"/>
    <cellStyle name="-_Book2_รายงานการขนส่งแยกภาค 10_07" xfId="802" xr:uid="{74D9449F-2A16-4F60-B4E0-28AE1E1B7D40}"/>
    <cellStyle name="-_Book2_รายงานบอร์ด พ ค  (2)" xfId="803" xr:uid="{339E9B5A-ACB6-46E7-84C8-E4CCB74CF87C}"/>
    <cellStyle name="-_Book2_รายงานบอร์ด ม ค " xfId="804" xr:uid="{2986039E-74D4-464B-8FF7-955E049C6AD5}"/>
    <cellStyle name="-_Book2_รายงานประชุมเดือนพฤษภาคม" xfId="805" xr:uid="{507865CF-6D66-4114-8F35-A4219A53C652}"/>
    <cellStyle name="-_Book2_รายงานผลการดำเนินงาน 3_2550 Final" xfId="806" xr:uid="{D06D829B-1D78-4126-9C61-126B0FFDE1B6}"/>
    <cellStyle name="-_Book2_รายละเอียดบุคคล Q2_Department" xfId="807" xr:uid="{CEA8D4F1-5E4F-4FD4-A3FB-7D7C38D80E05}"/>
    <cellStyle name="-_Book2_รายละเอียดบุคคล Q4" xfId="808" xr:uid="{DE0ED117-FDB8-42D6-BA71-BF6CFE913D61}"/>
    <cellStyle name="-_Book2_วาระบัญชี" xfId="809" xr:uid="{E637253B-A8B5-4736-8F40-74B8A9769E7C}"/>
    <cellStyle name="-_Book2_สรุป MB2 ไตรมาส 1_50" xfId="810" xr:uid="{0FB67F30-DCFB-4FDB-8348-C0BA8B2EAAEC}"/>
    <cellStyle name="-_Book2_สรุปประเมิน  MB2 Q4" xfId="811" xr:uid="{A111E855-416F-44EB-99D0-4C819B0348AB}"/>
    <cellStyle name="-_Book2_สรุปประเมิน  MB2 Q4_1" xfId="812" xr:uid="{28453E5B-C19D-433F-8025-30DA1FDC6B4E}"/>
    <cellStyle name="_Budged" xfId="813" xr:uid="{086F5445-DB44-4123-81B0-5FF84F643568}"/>
    <cellStyle name="_Budget AA - 2008" xfId="814" xr:uid="{3E18056B-479C-4B06-9205-3220EA6DC60E}"/>
    <cellStyle name="_Budget AA - 2008_Oct 4,2007" xfId="815" xr:uid="{25BDB86F-AFD9-4BB1-918B-47085FDDB83E}"/>
    <cellStyle name="_Budget APC _ 2008" xfId="816" xr:uid="{582D5004-8413-4669-8C01-6583F1DDC9D5}"/>
    <cellStyle name="_budget Non-GM 2008(by country)Revise(1)" xfId="817" xr:uid="{24618EF1-8127-45F2-89A8-F1F11DC4D5B9}"/>
    <cellStyle name="_Chem" xfId="818" xr:uid="{3D7553AC-E7B6-4A72-A450-81B0933C37DC}"/>
    <cellStyle name="_Chem (2)" xfId="819" xr:uid="{9FF5C83F-F590-4C65-B4E1-D17F35A0CF56}"/>
    <cellStyle name="_CN_daily sale out" xfId="820" xr:uid="{8137A324-5CE6-4BD5-8E73-7B6DF7735239}"/>
    <cellStyle name="_Competitor activities - Dec07 (3)" xfId="821" xr:uid="{F16B64A5-B88F-468D-BDAC-3AF9B16E8763}"/>
    <cellStyle name="-_Copy of รายงานประจำวันผลิตกล้า - ส่งกล้าไม้ 2 ส.ค 48." xfId="822" xr:uid="{24E4B9AB-7AC2-429B-BFD9-496DC67273B9}"/>
    <cellStyle name="_Cost_fibre" xfId="823" xr:uid="{A8006B98-65FD-48D6-9336-AA55557A2265}"/>
    <cellStyle name="_CZ report situation-2007 SL  (2)" xfId="824" xr:uid="{BA2E72AA-6D54-4E0F-971B-0B81A6274FC7}"/>
    <cellStyle name="_Day End Cash APS 2549 (CF_BOD)" xfId="825" xr:uid="{EBB1EF37-8B98-4F76-AE8D-4B2CA2C3A58E}"/>
    <cellStyle name="_Downtime" xfId="826" xr:uid="{73E33BEB-3FF1-4BE5-9603-ED9E540B6B29}"/>
    <cellStyle name="_Eff" xfId="827" xr:uid="{CA116AD2-4EB3-4A39-9130-52371E260880}"/>
    <cellStyle name="_En-bud" xfId="828" xr:uid="{3C75478A-091B-40FE-B6E5-C00B096DD97B}"/>
    <cellStyle name="_ET_STYLE_NoName_00_" xfId="829" xr:uid="{E9D7E728-9AE4-4481-A57F-8BEBA955F6E4}"/>
    <cellStyle name="_Export 2008 GM-Final" xfId="830" xr:uid="{AACDA6C0-F5A9-45DE-A130-59DA61B61C80}"/>
    <cellStyle name="_Export Pulp Sales Budget 2006-2007-1st draft (2)" xfId="831" xr:uid="{8AB66E98-7B25-4CA5-8C3F-DD149CD9D79E}"/>
    <cellStyle name="-_GPS" xfId="832" xr:uid="{CE705574-434A-43C9-A1EA-3D819E430FB5}"/>
    <cellStyle name="-_GPS Aug." xfId="833" xr:uid="{2F1C12C4-7609-4D4E-8BEA-FD64D7DF9FF8}"/>
    <cellStyle name="-_GPS บอร์ด(ปรับปรุง)" xfId="834" xr:uid="{C26A1307-1C4C-4211-AE0C-E2F241C77F9B}"/>
    <cellStyle name="-_gps..." xfId="835" xr:uid="{DEA1EA8E-C755-43D9-9A31-0B4CD0CF8EE1}"/>
    <cellStyle name="-_INC 14 - 20 ก.พ  48" xfId="836" xr:uid="{A02E1E6D-58A7-4CBA-855F-A598BBD75FA0}"/>
    <cellStyle name="-_INC 14 - 20 ก.พ  48_OC-AASc update 2-3-09_15.48น." xfId="837" xr:uid="{39B4F4B5-E612-4FF5-BEBE-868A14DBFEC4}"/>
    <cellStyle name="-_INC 14 - 20 ก.พ  48_ค่าบริการ-ขนส่ง" xfId="838" xr:uid="{0962CEE6-64F6-4652-9903-AC70141E4B04}"/>
    <cellStyle name="-_IT Dec." xfId="839" xr:uid="{90416C1F-280B-48C9-86DC-FA6CCAB5A45E}"/>
    <cellStyle name="_ManPower TT Revise -Aug" xfId="840" xr:uid="{57FA2A6A-D353-465F-A807-03CF56015BFD}"/>
    <cellStyle name="-_ManPower TT Revise -Aug" xfId="841" xr:uid="{48F57029-4122-4BE3-8A57-4470DBFDDB12}"/>
    <cellStyle name="_MB II SBL 999-24      พ(1).ค ( ปรับ )-K.xlพ(1).ค (      ปรับ )-K" xfId="842" xr:uid="{389B740E-D63E-47F8-B9E9-F924971D46F6}"/>
    <cellStyle name="_MB II SBL 999-24 พ(1).ค ( ปรับ )" xfId="843" xr:uid="{47CC1524-DDFE-4F18-B4CB-624EBBEC9FA0}"/>
    <cellStyle name="_MB II SBL 999-24 พ.ค" xfId="844" xr:uid="{23415EF4-5B8E-4A40-BB16-832980265B8F}"/>
    <cellStyle name="-_MB2 BHL 2007 Q1-2 (Revise)" xfId="845" xr:uid="{4AF8BC2A-47B0-4A08-AB54-80E3D63F3282}"/>
    <cellStyle name="-_MB2 Q2" xfId="846" xr:uid="{8A054160-55DF-46D5-906D-E401C4E52B4A}"/>
    <cellStyle name="-_MB2 Q3 (Tree Tech)" xfId="847" xr:uid="{FE84E3CE-F4C3-40EA-A69F-7A211595747B}"/>
    <cellStyle name="-_MB2 QC 2006" xfId="848" xr:uid="{B9E003AC-CD29-4798-A933-82918552C203}"/>
    <cellStyle name="_MB2 Tree Tech 2006 (Update Q1)" xfId="849" xr:uid="{AD6829F1-AE7A-496E-899A-A885B27DAA11}"/>
    <cellStyle name="_MB2 Tree Tech 2006 (Update Q1)_AP" xfId="850" xr:uid="{BAC79ADF-457A-4C2F-A4A7-DC0C15D5BBBB}"/>
    <cellStyle name="_MB2 Tree Tech 2006 (Update Q1)_AR" xfId="851" xr:uid="{8A3AA1DB-D1BA-4B18-84C4-005B6BDFA1DC}"/>
    <cellStyle name="_MB2 Tree Tech 2006 (Update Q1)_Executive Summary" xfId="852" xr:uid="{EBC85CA9-D7CD-4548-B013-91FBE961F026}"/>
    <cellStyle name="_MB2 Tree Tech 2006 (Update Q1)_Executive Summary_Checklist สรุปสถานะการโอน 14.7.2009.new1" xfId="853" xr:uid="{BD4F62EF-B6B4-499F-B7A0-C1896ECB1740}"/>
    <cellStyle name="_MB2 Tree Tech 2006 (Update Q1)_Executive Summary_Trailar เดือนรุ่ง" xfId="854" xr:uid="{11EC49FE-38ED-4FCE-8C70-B5B78D4D4DCD}"/>
    <cellStyle name="_MB2 Tree Tech 2006 (Update Q1)_June-August_07" xfId="855" xr:uid="{4AB0FFF8-F510-4DBB-9E62-572DC8838A70}"/>
    <cellStyle name="_MB2 Tree Tech 2006 (Update Q1)_MIB Naticha_Q2_07" xfId="856" xr:uid="{69ACD3BA-7955-4AAC-A60E-53BA72A7E4A5}"/>
    <cellStyle name="_MB2 Tree Tech 2006 (Update Q1)_MIB Naticha_Q2_07_รายคัน" xfId="857" xr:uid="{520A3D61-770C-4A5E-B52D-A09694584B85}"/>
    <cellStyle name="_MB2 Tree Tech 2006 (Update Q1)_OC-AASc update 2-3-09_15.48น." xfId="858" xr:uid="{445CCDFA-4D28-4D2A-9FA0-B20385290168}"/>
    <cellStyle name="_MB2 Tree Tech 2006 (Update Q1)_แกลบ โรงไฟฟ้าฟ้า 3,4" xfId="859" xr:uid="{FE0C2E92-870F-40EB-A14A-DDAD7A64B98C}"/>
    <cellStyle name="_MB2 Tree Tech 2006 (Update Q1)_การคิดต้นทุน" xfId="860" xr:uid="{CC918415-7ACD-4553-B324-6E0EBFF79AAF}"/>
    <cellStyle name="_MB2 Tree Tech 2006 (Update Q1)_ต้นทุนขนส่งแกลบ โรงไฟฟ้า 1-2" xfId="861" xr:uid="{C2C11141-DB02-4B62-BAC3-34DAE672D79E}"/>
    <cellStyle name="_MB2 Tree Tech 2006 (Update Q1)_ต้นทุนขนส่งแกลบ โรงไฟฟ้า 3-4" xfId="862" xr:uid="{E1771B52-67CD-4FF2-88BF-21F02BA93A3A}"/>
    <cellStyle name="_MB2 Tree Tech 2006 (Update Q1)_ต้นทุนขนส่งแกลบ โรงไฟฟ้า 7-8" xfId="863" xr:uid="{5E28CF12-D9FF-40E8-A1CF-79A6131C58FF}"/>
    <cellStyle name="_MB2 Tree Tech 2006 (Update Q1)_บัญชีขนส่ง-ค่าบริการ 4-3-09" xfId="864" xr:uid="{2A6D4D38-A67F-4403-BFFA-45105444ED02}"/>
    <cellStyle name="_MB2 Tree Tech 2006 (Update Q1)_ประเมินผลพี่โชค (1)" xfId="865" xr:uid="{4CD92945-86A8-4572-BE19-848F53143BE1}"/>
    <cellStyle name="_MB2 Tree Tech 2006 (Update Q1)_รายคัน" xfId="866" xr:uid="{2D560B9A-2B9C-4309-AB75-9CC2BEA9E742}"/>
    <cellStyle name="_MB2 วราพร ไตรมาส 3 แก้ไข" xfId="867" xr:uid="{96247AA1-CB6C-4426-9967-DA7C22447917}"/>
    <cellStyle name="_MBII SBL 2548 ( 24 พ.ค.)" xfId="868" xr:uid="{442F89D3-772C-4D4F-9F35-F0A1139925DE}"/>
    <cellStyle name="_MBO และ MIB เดือนมิ.ย" xfId="869" xr:uid="{284535AF-1D70-47B3-87E2-2AA8F1E045C7}"/>
    <cellStyle name="_MBO และ MIB เดือนมิ.ย_OC-AASc update 2-3-09_15.48น." xfId="870" xr:uid="{E675DC6E-A5CD-4C81-8E9A-6549804065B8}"/>
    <cellStyle name="_MBO และ MIB เดือนมิ.ย_Replacement Q4 2008" xfId="871" xr:uid="{8D196D3C-55F6-4D3B-BAED-DADEEBDDC5F0}"/>
    <cellStyle name="_MBO และ MIB เดือนมิ.ย_เปรียบเทียบรายได้รายบริษัท 102551" xfId="872" xr:uid="{1E3AB30A-79E8-42FA-A6D3-AAA60F2A23A3}"/>
    <cellStyle name="_MBO และ MIB เดือนมิ.ย_ค่าบริการ-ขนส่ง" xfId="873" xr:uid="{A89CB4DA-0A44-467E-9D38-97D986246BEE}"/>
    <cellStyle name="_MBO และ MIB เดือนมิ.ย_ค่าบริการ-ขนส่ง_AP" xfId="874" xr:uid="{4E9BE523-CA86-4A08-8EE3-CD992DDE1790}"/>
    <cellStyle name="_MBO และ MIB เดือนมิ.ย_ค่าบริการ-ขนส่ง_AR" xfId="875" xr:uid="{6A07211D-6C4F-4C41-AE60-1929A1834612}"/>
    <cellStyle name="_Minutes NC No.11" xfId="876" xr:uid="{32160DE0-3532-4AE2-9F9D-ED33D436B6D4}"/>
    <cellStyle name="_Minutes NC No.11_Executive Summary" xfId="877" xr:uid="{D4B05D4D-05CF-40BC-B3C4-7AD655E206A3}"/>
    <cellStyle name="_Minutes NC No.11_Executive Summary_Checklist สรุปสถานะการโอน 14.7.2009.new1" xfId="878" xr:uid="{3544CA44-D8FA-4DEE-9C95-D429B4BEE9AE}"/>
    <cellStyle name="_Minutes NC No.11_Executive Summary_Trailar เดือนรุ่ง" xfId="879" xr:uid="{CD2A22CE-43CE-46EA-81A9-30B8AF98138F}"/>
    <cellStyle name="_Minutes NC No.11_แกลบ โรงไฟฟ้าฟ้า 3,4" xfId="880" xr:uid="{5D87BA20-5139-42D1-BBF7-6E76062CD1FD}"/>
    <cellStyle name="_Minutes NC No.11_ต้นทุนขนส่งแกลบ โรงไฟฟ้า 1-2" xfId="881" xr:uid="{995EFAB3-097F-4AF2-A24F-7851B7FBE110}"/>
    <cellStyle name="_Minutes NC No.11_ต้นทุนขนส่งแกลบ โรงไฟฟ้า 3-4" xfId="882" xr:uid="{C5576494-DE30-415F-AA2E-C2F7E3915984}"/>
    <cellStyle name="_Minutes NC No.11_ต้นทุนขนส่งแกลบ โรงไฟฟ้า 7-8" xfId="883" xr:uid="{47968BFF-1ED5-4315-A11C-FB06F6B1E2B0}"/>
    <cellStyle name="_Minutes NC No.11_รายคัน" xfId="884" xr:uid="{AEF1A6CE-DC15-47E5-B47A-3D8F392DC783}"/>
    <cellStyle name="_Minutes NC Tree Tech No.12" xfId="885" xr:uid="{3299D94E-A9DE-44F4-B2A9-F2484213E766}"/>
    <cellStyle name="_Minutes NC Tree Tech No.12_Executive Summary" xfId="886" xr:uid="{19115829-130F-49F2-B7A8-3A55D1096FE9}"/>
    <cellStyle name="_Minutes NC Tree Tech No.12_Executive Summary_Checklist สรุปสถานะการโอน 14.7.2009.new1" xfId="887" xr:uid="{B16B73C8-10B8-4BE6-9572-3E2266B096EB}"/>
    <cellStyle name="_Minutes NC Tree Tech No.12_Executive Summary_Trailar เดือนรุ่ง" xfId="888" xr:uid="{B622BCE0-3192-46FF-BB8B-D84AF1EBE30F}"/>
    <cellStyle name="_Minutes NC Tree Tech No.12_แกลบ โรงไฟฟ้าฟ้า 3,4" xfId="889" xr:uid="{C9DB968C-4E8B-4EAC-A6B9-0CC8DF2116D2}"/>
    <cellStyle name="_Minutes NC Tree Tech No.12_ต้นทุนขนส่งแกลบ โรงไฟฟ้า 1-2" xfId="890" xr:uid="{AC87A636-789E-408F-8597-F6EFD31F2450}"/>
    <cellStyle name="_Minutes NC Tree Tech No.12_ต้นทุนขนส่งแกลบ โรงไฟฟ้า 3-4" xfId="891" xr:uid="{7C1CC80C-7539-4586-8FCC-3771CE5B36BA}"/>
    <cellStyle name="_Minutes NC Tree Tech No.12_ต้นทุนขนส่งแกลบ โรงไฟฟ้า 7-8" xfId="892" xr:uid="{5605E273-AAB5-4F23-801F-E1B927296893}"/>
    <cellStyle name="_Minutes NC Tree Tech No.12_รายคัน" xfId="893" xr:uid="{CC31A820-F459-489E-B146-99F9B450F359}"/>
    <cellStyle name="-_NC Monthly Report" xfId="894" xr:uid="{C11AF4CE-5267-40AC-8120-725EE07B05BE}"/>
    <cellStyle name="_NC_SKP Q1-49 (20-05-06)" xfId="895" xr:uid="{61587318-A642-43C6-8809-3495D7B7498D}"/>
    <cellStyle name="_North CMC additional document" xfId="896" xr:uid="{88C92787-A88B-4AB1-BFD4-859B342BDCFF}"/>
    <cellStyle name="_OC - 4" xfId="897" xr:uid="{A8F2D669-F276-4F6B-A0F0-7726D460E12E}"/>
    <cellStyle name="_OC - 4_OC-AASc update 2-3-09_15.48น." xfId="898" xr:uid="{E92144A6-75F4-4AB1-9F3D-229B6AAD7BCB}"/>
    <cellStyle name="_OC - 4_Replacement Q4 2008" xfId="899" xr:uid="{D630894A-E314-4106-A097-D3E02B4EBD22}"/>
    <cellStyle name="_OC - 4_เปรียบเทียบรายได้รายบริษัท 102551" xfId="900" xr:uid="{258FE95A-91A6-4FB9-B302-4BA268C15AD3}"/>
    <cellStyle name="_OC - 4_ค่าบริการ-ขนส่ง" xfId="901" xr:uid="{77A9724B-4415-4D2D-891E-228D9ED7A4B1}"/>
    <cellStyle name="_OC - 4_ค่าบริการ-ขนส่ง_AP" xfId="902" xr:uid="{7DD28D8F-E5C9-4D45-965D-703F8457A260}"/>
    <cellStyle name="_OC - 4_ค่าบริการ-ขนส่ง_AR" xfId="903" xr:uid="{418EDDF5-9B36-4EB5-BD22-4C499909692D}"/>
    <cellStyle name="_OC (1)" xfId="904" xr:uid="{3105B226-1F68-48DE-9177-CE4833D10F9B}"/>
    <cellStyle name="_OC (1)_OC-AASc update 2-3-09_15.48น." xfId="905" xr:uid="{93B792D2-0EC3-4790-95FA-8FA90E76290F}"/>
    <cellStyle name="_OC (1)_Replacement Q4 2008" xfId="906" xr:uid="{4241B95D-4082-487C-9828-8CD5F7395F95}"/>
    <cellStyle name="_OC (1)_เปรียบเทียบรายได้รายบริษัท 102551" xfId="907" xr:uid="{513214FE-91E3-4D20-87AC-A7082752339C}"/>
    <cellStyle name="_OC (1)_ค่าบริการ-ขนส่ง" xfId="908" xr:uid="{0E66B33D-4A54-41CD-85B5-B15FC63D8C18}"/>
    <cellStyle name="_OC (1)_ค่าบริการ-ขนส่ง_AP" xfId="909" xr:uid="{00300B01-2DB1-4294-9D6A-8F32D11F9111}"/>
    <cellStyle name="_OC (1)_ค่าบริการ-ขนส่ง_AR" xfId="910" xr:uid="{3DDCFD62-0329-48E9-80C6-0DB728386B81}"/>
    <cellStyle name="-_OC BHL" xfId="911" xr:uid="{D40C74CA-EB8F-49B0-9030-1C436F5530A3}"/>
    <cellStyle name="_OC T Tech" xfId="912" xr:uid="{9D48443F-395B-446A-9F2C-E3D6170D6DB2}"/>
    <cellStyle name="-_OC T Tech" xfId="913" xr:uid="{176B65F4-1981-4C8D-A0F4-12DCD43736F5}"/>
    <cellStyle name="_OC เดือนพฤศจิกายน" xfId="914" xr:uid="{77993A9D-3F87-4858-BA4F-9DA40BF30894}"/>
    <cellStyle name="_OC เดือนพฤศจิกายน_OC-AASc update 2-3-09_15.48น." xfId="915" xr:uid="{C833595F-618A-4A28-875C-CFAB46546E1F}"/>
    <cellStyle name="_OC เดือนพฤศจิกายน_Replacement Q4 2008" xfId="916" xr:uid="{E33B0FEF-3524-4C71-97DE-73A01E90C477}"/>
    <cellStyle name="_OC เดือนพฤศจิกายน_เปรียบเทียบรายได้รายบริษัท 102551" xfId="917" xr:uid="{639FA71F-40CE-4F50-AE20-800ECC11A57E}"/>
    <cellStyle name="_OC เดือนพฤศจิกายน_ค่าบริการ-ขนส่ง" xfId="918" xr:uid="{400376D0-E9D9-4EEC-B2D2-34997E2BEE41}"/>
    <cellStyle name="_OC เดือนพฤศจิกายน_ค่าบริการ-ขนส่ง_AP" xfId="919" xr:uid="{6CBE81CD-16C6-43EC-8EC7-9088FF7A7335}"/>
    <cellStyle name="_OC เดือนพฤศจิกายน_ค่าบริการ-ขนส่ง_AR" xfId="920" xr:uid="{9122F7F9-D7AA-4DAF-907E-B4BB68658CF6}"/>
    <cellStyle name="_OC ปรับใหม่  15  มกราคม 2550" xfId="921" xr:uid="{20416D25-20C2-4777-AD07-540AEE96B79B}"/>
    <cellStyle name="-_OC-AASc update 2-3-09_15.48น." xfId="922" xr:uid="{CAE81922-69CD-4A7F-B744-B793339FA395}"/>
    <cellStyle name="_ORDER CZ V.2 (1)" xfId="923" xr:uid="{72BC95D0-BC88-4DC4-A07D-71D83BE32031}"/>
    <cellStyle name="_Power_Data" xfId="924" xr:uid="{B8F29D06-F47D-43EE-A43C-459D0E25EF99}"/>
    <cellStyle name="_present Q4-48_SBP (up 11-4-49)" xfId="925" xr:uid="{7D517D5F-2A13-456B-A270-975023EB57BE}"/>
    <cellStyle name="_Pulp Sales Budget 2006" xfId="926" xr:uid="{2BD67841-76FC-4F4D-AFAF-EC9DA764F9B6}"/>
    <cellStyle name="_Pulp Sales Budget 2007-1st draft (4)" xfId="927" xr:uid="{B3E68186-4240-4C88-BEC5-B1C095CEAA39}"/>
    <cellStyle name="_Pulp Sales Budget 2007-1st draft (6)" xfId="928" xr:uid="{5994AD0F-468D-4009-8276-BB182B357BE3}"/>
    <cellStyle name="_Pulp Sales Budget 2007-1st draft 060719" xfId="929" xr:uid="{4B481754-90DE-4B81-87E2-D5B17F81BED5}"/>
    <cellStyle name="_pulp_data" xfId="930" xr:uid="{A2DAB23E-3422-42FB-B43B-79F31A9257E2}"/>
    <cellStyle name="-_Revised MB2_QC_2006 (Q1&amp;Q2&amp;Q3) (1)" xfId="931" xr:uid="{17D62D01-2236-42CC-9030-8845429D1975}"/>
    <cellStyle name="-_Revised MB2_QC_2006 (Q1&amp;Q2)" xfId="932" xr:uid="{717FC837-FA09-440B-9D6D-C7C1E673069D}"/>
    <cellStyle name="_Sales_Budget_2008_GM" xfId="933" xr:uid="{9C3C9E1C-24F1-4E8D-95E7-EBD3C8499B44}"/>
    <cellStyle name="_Sales_budget_2008_Total 03-10-07" xfId="934" xr:uid="{6BC98BB9-8761-4ED3-A6F7-5623A9C0ADCC}"/>
    <cellStyle name="_Sales_Budget2008_GM_25Sep07 (2)" xfId="935" xr:uid="{4269F343-453A-433C-846C-49F1C9A3A0E0}"/>
    <cellStyle name="_SCB_Activities_49" xfId="936" xr:uid="{CDD3A63F-12CD-4B50-9785-926F396AC548}"/>
    <cellStyle name="_SRF-weekly 10-4-2006" xfId="937" xr:uid="{B8562944-29BF-4D2D-B9F1-D3F0E01CACCB}"/>
    <cellStyle name="_To_Allweek" xfId="938" xr:uid="{FDB2C74F-2681-49BB-9DEF-4CF88B9D6ACB}"/>
    <cellStyle name="_To_month" xfId="939" xr:uid="{FF380544-5898-4FDF-904B-1047DB7CC7BF}"/>
    <cellStyle name="_To_Weekly" xfId="940" xr:uid="{8C4F289E-ECA2-44EF-AA42-D8CD1DB606D0}"/>
    <cellStyle name="_Wood_data" xfId="941" xr:uid="{733AC39E-AC82-4D58-ABD0-3A6252C704FF}"/>
    <cellStyle name="_workshop ขายที่ดิน" xfId="942" xr:uid="{9E97DB61-391A-4D39-800F-AA804DC27C44}"/>
    <cellStyle name="_workshop ขายที่ดิน_แกลบ โรงไฟฟ้าฟ้า 3,4" xfId="943" xr:uid="{1073BB30-AE4C-47DB-A7B4-C7AFF539D811}"/>
    <cellStyle name="_workshop ขายที่ดิน_ต้นทุนขนส่งแกลบ โรงไฟฟ้า 1-2" xfId="944" xr:uid="{A18AFB27-9B8D-45CF-85E1-924F4AE01D27}"/>
    <cellStyle name="_workshop ขายที่ดิน_ต้นทุนขนส่งแกลบ โรงไฟฟ้า 3-4" xfId="945" xr:uid="{3E892C9E-1975-4455-8E72-577B09089D7F}"/>
    <cellStyle name="_workshop ขายที่ดิน_ต้นทุนขนส่งแกลบ โรงไฟฟ้า 7-8" xfId="946" xr:uid="{A1EC0BAC-D1A5-4A1B-BF51-F91B39E3DF2E}"/>
    <cellStyle name="_workshop ขายที่ดิน_รายคัน" xfId="947" xr:uid="{AEC8044D-68A8-456D-B240-37B233E0106D}"/>
    <cellStyle name="_เธเธเธฅเธเธ—เธธเธเนเธเธฃเธเธเธฒเธฃเธเนเธฒเธเธชเธงเธขเธเนเธณเนเธช 1 (1)" xfId="948" xr:uid="{96E8CAB8-E062-4A83-9150-B73C60673132}"/>
    <cellStyle name="_เปรียบเทียบ 3 บริษัท" xfId="949" xr:uid="{9C5AC53C-82E0-4D7E-AA2A-3492F96352BD}"/>
    <cellStyle name="_เปรียบเทียบ 3 บริษัท_Executive Summary" xfId="950" xr:uid="{9C696596-4798-4281-B31D-4469D1029612}"/>
    <cellStyle name="_เปรียบเทียบ 3 บริษัท_Executive Summary_Checklist สรุปสถานะการโอน 14.7.2009.new1" xfId="951" xr:uid="{3092618D-104F-47E5-B1F9-59BC66B24128}"/>
    <cellStyle name="_เปรียบเทียบ 3 บริษัท_Executive Summary_Trailar เดือนรุ่ง" xfId="952" xr:uid="{C5708692-B276-48C7-8411-C550BF082A5B}"/>
    <cellStyle name="_เปรียบเทียบ 3 บริษัท_แกลบ โรงไฟฟ้าฟ้า 3,4" xfId="953" xr:uid="{4C5A69BF-6F27-4FBF-B2EF-EB47F7A8EAC2}"/>
    <cellStyle name="_เปรียบเทียบ 3 บริษัท_ต้นทุนขนส่งแกลบ โรงไฟฟ้า 1-2" xfId="954" xr:uid="{7B92FBCB-A57F-4421-984C-A9FCE411A0F2}"/>
    <cellStyle name="_เปรียบเทียบ 3 บริษัท_ต้นทุนขนส่งแกลบ โรงไฟฟ้า 3-4" xfId="955" xr:uid="{50A1BD53-8115-409A-A7F6-FE3F31FAECDE}"/>
    <cellStyle name="_เปรียบเทียบ 3 บริษัท_ต้นทุนขนส่งแกลบ โรงไฟฟ้า 7-8" xfId="956" xr:uid="{427F1257-525C-48B6-9F52-46740504F600}"/>
    <cellStyle name="_เปรียบเทียบ 3 บริษัท_รายคัน" xfId="957" xr:uid="{3CB7EF2B-4F86-4598-BC00-AD4D7F3F1479}"/>
    <cellStyle name="-_เปรียบเทียบรายงานประจำวัน" xfId="958" xr:uid="{B10164C9-CD3F-4BEA-86DF-EEBB4FAB7A21}"/>
    <cellStyle name="-_เพิ่มเติมใหม่" xfId="959" xr:uid="{E3D95EE5-2D00-4E99-B6AD-3F69D1E955D5}"/>
    <cellStyle name="_เอกสารเข้าบอร์ด  พ.ค.49" xfId="960" xr:uid="{73CF821B-7B11-4E3D-B1A2-CFD9176FB0E7}"/>
    <cellStyle name="_เอกสารการประชุม  NC Tree Tech No.14" xfId="961" xr:uid="{88DC6712-46FF-4DB8-9D82-F7AFEE5DB1EF}"/>
    <cellStyle name="_เอกสารการประชุม  NC Tree Tech No.14_Executive Summary" xfId="962" xr:uid="{7CF9958C-F89C-42A8-96B2-77546EE8D3DE}"/>
    <cellStyle name="_เอกสารการประชุม  NC Tree Tech No.14_Executive Summary_Checklist สรุปสถานะการโอน 14.7.2009.new1" xfId="963" xr:uid="{9724682C-8A7A-4ADE-B2BF-833DDA29CD5B}"/>
    <cellStyle name="_เอกสารการประชุม  NC Tree Tech No.14_Executive Summary_Trailar เดือนรุ่ง" xfId="964" xr:uid="{C46D15A9-3FFE-46B4-A45C-AC19A0DB0427}"/>
    <cellStyle name="_เอกสารการประชุม  NC Tree Tech No.14_แกลบ โรงไฟฟ้าฟ้า 3,4" xfId="965" xr:uid="{735074E9-1AA4-444F-AD05-BB149B36855A}"/>
    <cellStyle name="_เอกสารการประชุม  NC Tree Tech No.14_ต้นทุนขนส่งแกลบ โรงไฟฟ้า 1-2" xfId="966" xr:uid="{3DA266C6-E409-4712-930A-A9527E127185}"/>
    <cellStyle name="_เอกสารการประชุม  NC Tree Tech No.14_ต้นทุนขนส่งแกลบ โรงไฟฟ้า 3-4" xfId="967" xr:uid="{A14F6B2D-5662-4BC0-BEC8-9F64AB324575}"/>
    <cellStyle name="_เอกสารการประชุม  NC Tree Tech No.14_ต้นทุนขนส่งแกลบ โรงไฟฟ้า 7-8" xfId="968" xr:uid="{37B6F77D-F1C3-4D77-A58A-5F6AA9234127}"/>
    <cellStyle name="_เอกสารการประชุม  NC Tree Tech No.14_รายคัน" xfId="969" xr:uid="{CDF720C6-222F-4B56-951C-CC8129D7418A}"/>
    <cellStyle name="_เอกสารขออนุมัตปรับผลตอบแทนปี 48 (แก้ไข)" xfId="970" xr:uid="{08E23B12-F1B5-440D-A258-62168340C08C}"/>
    <cellStyle name="_เอกสารขออนุมัตปรับผลตอบแทนปี 48 (แก้ไข)_OC-AASc update 2-3-09_15.48น." xfId="971" xr:uid="{6718C54B-D81F-4E4D-AF67-BF08A95ABBDE}"/>
    <cellStyle name="_เอกสารขออนุมัตปรับผลตอบแทนปี 48 (แก้ไข)_Replacement Q4 2008" xfId="972" xr:uid="{57459B8C-376E-4B4F-8EB2-33965F2FB9A3}"/>
    <cellStyle name="_เอกสารขออนุมัตปรับผลตอบแทนปี 48 (แก้ไข)_เปรียบเทียบรายได้รายบริษัท 102551" xfId="973" xr:uid="{04C83F9A-38EE-44DE-A9C3-C8C82A987A58}"/>
    <cellStyle name="_เอกสารขออนุมัตปรับผลตอบแทนปี 48 (แก้ไข)_ค่าบริการ-ขนส่ง" xfId="974" xr:uid="{D89A6AC1-B430-4214-9905-AA17BBE7DB11}"/>
    <cellStyle name="_เอกสารขออนุมัตปรับผลตอบแทนปี 48 (แก้ไข)_ค่าบริการ-ขนส่ง_AP" xfId="975" xr:uid="{26B53C15-1BDB-4437-A276-66AA9512738D}"/>
    <cellStyle name="_เอกสารขออนุมัตปรับผลตอบแทนปี 48 (แก้ไข)_ค่าบริการ-ขนส่ง_AR" xfId="976" xr:uid="{85B63FF4-9506-4CC6-BD04-DB6A98E5D93E}"/>
    <cellStyle name="-_เอกสารจัดสรรกล้าเพิ่มเติม" xfId="977" xr:uid="{2AC893CE-93F4-4471-902A-70E8B9E19AF9}"/>
    <cellStyle name="_เอกสารนำเสนอผลงานไตรมาส 2" xfId="978" xr:uid="{9888740A-BFD8-4BB0-80BF-A2CC67E5E90E}"/>
    <cellStyle name="-_เอกสารนำเสนอผลงานไตรมาส 2" xfId="979" xr:uid="{C413B101-25AA-4392-A96F-22AF9661DC82}"/>
    <cellStyle name="_เอกสารประชุม  NC Tree Tech No.7 (1)" xfId="980" xr:uid="{167F1991-A507-44AA-A4C5-7D2C93E487D6}"/>
    <cellStyle name="-_เอกสารประชุม  NC Tree Tech No.7 (1)" xfId="981" xr:uid="{9B0A7A79-DA99-49C2-A781-8F13021CF769}"/>
    <cellStyle name="_เอกสารประชุม  NC Tree Tech No.7 (1)_Executive Summary" xfId="982" xr:uid="{7964896A-7861-47BD-9EF3-15643BBB9EE0}"/>
    <cellStyle name="_เอกสารประชุม  NC Tree Tech No.7 (1)_Executive Summary_Checklist สรุปสถานะการโอน 14.7.2009.new1" xfId="983" xr:uid="{A29B9DE6-A072-4FD2-B4B5-B8D2B88DC65A}"/>
    <cellStyle name="_เอกสารประชุม  NC Tree Tech No.7 (1)_Executive Summary_Trailar เดือนรุ่ง" xfId="984" xr:uid="{AA7E0FF1-DF2A-4261-A221-A5BEECD201E9}"/>
    <cellStyle name="_เอกสารประชุม  NC Tree Tech No.7 (1)_แกลบ โรงไฟฟ้าฟ้า 3,4" xfId="985" xr:uid="{3FB0CAC7-BBA6-47FD-B2B9-B22302C5B52E}"/>
    <cellStyle name="_เอกสารประชุม  NC Tree Tech No.7 (1)_ต้นทุนขนส่งแกลบ โรงไฟฟ้า 1-2" xfId="986" xr:uid="{61DCE91F-E201-429B-BE3C-D69E6CB1DCB7}"/>
    <cellStyle name="_เอกสารประชุม  NC Tree Tech No.7 (1)_ต้นทุนขนส่งแกลบ โรงไฟฟ้า 3-4" xfId="987" xr:uid="{0C71B0A1-3F3F-4EE8-9928-FAFFEC96232B}"/>
    <cellStyle name="_เอกสารประชุม  NC Tree Tech No.7 (1)_ต้นทุนขนส่งแกลบ โรงไฟฟ้า 7-8" xfId="988" xr:uid="{60CB24EF-4DE9-47EE-9849-B7FC471F92A8}"/>
    <cellStyle name="_เอกสารประชุม  NC Tree Tech No.7 (1)_รายคัน" xfId="989" xr:uid="{4CB1F984-55DB-422B-A54A-881A30A5C278}"/>
    <cellStyle name="_เอกสารประชุม  NC Tree Tech No.7 (2)" xfId="990" xr:uid="{18307DC8-DD41-4D42-80CC-D1770B6DBB3D}"/>
    <cellStyle name="-_เอกสารประชุม  NC Tree Tech No.7 (2)" xfId="991" xr:uid="{8B5DF03A-2C5D-47C0-BE5C-BF04A052A642}"/>
    <cellStyle name="_เอกสารประชุม  NC Tree Tech No.7 (2)_Executive Summary" xfId="992" xr:uid="{83AC48AC-EEC6-401E-B074-838844118675}"/>
    <cellStyle name="_เอกสารประชุม  NC Tree Tech No.7 (2)_Executive Summary_Checklist สรุปสถานะการโอน 14.7.2009.new1" xfId="993" xr:uid="{40D6CFD4-8913-4998-A023-531376879AC4}"/>
    <cellStyle name="_เอกสารประชุม  NC Tree Tech No.7 (2)_Executive Summary_Trailar เดือนรุ่ง" xfId="994" xr:uid="{64A3AD7A-0BF0-4C39-9B8B-9EBFC5B33769}"/>
    <cellStyle name="_เอกสารประชุม  NC Tree Tech No.7 (2)_แกลบ โรงไฟฟ้าฟ้า 3,4" xfId="995" xr:uid="{D8C3F5CA-2094-4BFA-A5AA-20FBB1794899}"/>
    <cellStyle name="_เอกสารประชุม  NC Tree Tech No.7 (2)_ต้นทุนขนส่งแกลบ โรงไฟฟ้า 1-2" xfId="996" xr:uid="{3A7F5C9C-B03A-41E1-B029-661C1723EA4C}"/>
    <cellStyle name="_เอกสารประชุม  NC Tree Tech No.7 (2)_ต้นทุนขนส่งแกลบ โรงไฟฟ้า 3-4" xfId="997" xr:uid="{6A090EC4-53DE-4B9F-8B3B-217F0CDCE127}"/>
    <cellStyle name="_เอกสารประชุม  NC Tree Tech No.7 (2)_ต้นทุนขนส่งแกลบ โรงไฟฟ้า 7-8" xfId="998" xr:uid="{7C0E1666-881A-4C76-87A4-87401F6E174C}"/>
    <cellStyle name="_เอกสารประชุม  NC Tree Tech No.7 (2)_รายคัน" xfId="999" xr:uid="{1CB10B13-67F1-4ADF-A838-E6ACA27151D7}"/>
    <cellStyle name="_เอกสารประชุม  NC Tree Tech No.8(นำเสนอผลงานไตรมาส2)" xfId="1000" xr:uid="{222DD3A5-6494-48C8-8943-CDC9EC8F5075}"/>
    <cellStyle name="-_เอกสารประชุม  NC Tree Tech No.8(นำเสนอผลงานไตรมาส2)" xfId="1001" xr:uid="{40DD3B20-29CB-453E-8A10-61E05C7C1DC5}"/>
    <cellStyle name="_เอกสารประชุม 3 บริษัท" xfId="1002" xr:uid="{71A576FA-969F-45C7-BBD4-F74780CE0279}"/>
    <cellStyle name="_เอกสารประชุม 3 บริษัท_แกลบ โรงไฟฟ้าฟ้า 3,4" xfId="1003" xr:uid="{1B59DDD6-B368-4E29-8DAA-16F1E6BD9208}"/>
    <cellStyle name="_เอกสารประชุม 3 บริษัท_ต้นทุนขนส่งแกลบ โรงไฟฟ้า 1-2" xfId="1004" xr:uid="{A17928F3-FE79-4DA9-97C0-3E6A2D2ACB14}"/>
    <cellStyle name="_เอกสารประชุม 3 บริษัท_ต้นทุนขนส่งแกลบ โรงไฟฟ้า 3-4" xfId="1005" xr:uid="{9543E88D-42C7-4C87-A522-291E6DDEC27F}"/>
    <cellStyle name="_เอกสารประชุม 3 บริษัท_ต้นทุนขนส่งแกลบ โรงไฟฟ้า 7-8" xfId="1006" xr:uid="{D35ED305-1CE1-4691-997C-47C5A4DD8C87}"/>
    <cellStyle name="_เอกสารประชุม 3 บริษัท_รายคัน" xfId="1007" xr:uid="{48EEE0D0-CDD9-4497-8779-FFEEE9D8FA19}"/>
    <cellStyle name="-_เอกสารประชุม CEO ขนส่ง  20 เม.ย. 2550" xfId="1008" xr:uid="{6C22DB53-E17E-4613-8213-8E513D59DECD}"/>
    <cellStyle name="-_เอกสารประชุม CEO ขนส่ง  20 เม.ย. 2550 (1)" xfId="1009" xr:uid="{AEFCC9D5-F85E-4ED9-8698-6535DF970D61}"/>
    <cellStyle name="-_เอกสารประชุมเรื่องราคากล้าไม้_25Feb2006N" xfId="1010" xr:uid="{AE3BA57C-D219-4BCB-9454-224F77F3C6BD}"/>
    <cellStyle name="-_เอกสารประชุมบริษัท" xfId="1011" xr:uid="{F79E7A77-A5F8-4362-A10C-AF8BFA1440EF}"/>
    <cellStyle name="_เอกสารฝ่ายบุคคล" xfId="1012" xr:uid="{30C6AD58-5204-436E-ABF9-F61AB06F2B26}"/>
    <cellStyle name="-_แผนก" xfId="1013" xr:uid="{AD0F2AFA-585F-4567-8248-8AAE837EC6A1}"/>
    <cellStyle name="_แผนการเพิ่มทุนของโครงการบ้านสวยน้ำใส - Updated - Revised#2" xfId="1014" xr:uid="{A121D545-678F-4388-9EA6-4EF6F131A113}"/>
    <cellStyle name="-_แผนรับกล้าตะวันออก" xfId="1015" xr:uid="{5661BC27-20BD-4264-8DC6-F38CC5DFE51F}"/>
    <cellStyle name="-_แผนรับกล้าตะวันออก_1.1) MBO_CEO_THEERASAK" xfId="1016" xr:uid="{6FED09B3-7A5C-4403-9D29-99E2BD6DA627}"/>
    <cellStyle name="-_แผนรับกล้าตะวันออก_1.2) MIB_CEO_THEERASAK" xfId="1017" xr:uid="{87956247-70B2-43AF-A84B-459E126B1672}"/>
    <cellStyle name="-_แผนรับกล้าตะวันออก_2.7) MIB_CEO_THEERASAK_JULY 07" xfId="1018" xr:uid="{1673E8F1-7170-4599-BB38-F91FD4770F74}"/>
    <cellStyle name="-_แผนรับกล้าตะวันออก_4.1 เพื่อพิจารณาผลงานประจำไตรมาส 2 ของบริษัท ทรีเทค จำกัด" xfId="1019" xr:uid="{4FA9ECB5-F56A-4901-8925-DB205BCC0028}"/>
    <cellStyle name="-_แผนรับกล้าตะวันออก_5. Report HR for May 2006" xfId="1020" xr:uid="{5075BC02-7115-47EF-A49E-F089FBCF7CD0}"/>
    <cellStyle name="-_แผนรับกล้าตะวันออก_8. Report HR for August 2006" xfId="1021" xr:uid="{39F24AB9-0DE3-4491-B850-164F500A6137}"/>
    <cellStyle name="-_แผนรับกล้าตะวันออก_Appendix C - Organization Structure-Tree Tech" xfId="1022" xr:uid="{54B1AA00-74EE-4EA2-979F-4D1608BEEE16}"/>
    <cellStyle name="-_แผนรับกล้าตะวันออก_GPS" xfId="1023" xr:uid="{E57397F5-8454-4F5A-8E1C-E7D4EB980825}"/>
    <cellStyle name="-_แผนรับกล้าตะวันออก_Hr report_ April " xfId="1024" xr:uid="{60B92164-AF54-444E-B8C6-6FF35C263EED}"/>
    <cellStyle name="-_แผนรับกล้าตะวันออก_Hr report_ May" xfId="1025" xr:uid="{9B87AA1B-9AA5-459D-87B6-115C0839001A}"/>
    <cellStyle name="-_แผนรับกล้าตะวันออก_IT Dec." xfId="1026" xr:uid="{8061B921-29F4-4D40-8469-C2D062A51199}"/>
    <cellStyle name="-_แผนรับกล้าตะวันออก_June_Aug._07 ( บัว )-MIB (1)" xfId="1027" xr:uid="{3BEE88EA-A939-4EE0-A91B-3770183D1299}"/>
    <cellStyle name="-_แผนรับกล้าตะวันออก_June-August_07" xfId="1028" xr:uid="{95DD50E4-752F-4BDA-8CE8-5957E6099186}"/>
    <cellStyle name="-_แผนรับกล้าตะวันออก_ManPower TT Revise -Aug" xfId="1029" xr:uid="{FDB31931-924D-4BAF-897B-1C2FD436B211}"/>
    <cellStyle name="-_แผนรับกล้าตะวันออก_MB2 BHL 2007 Q1-2 (Revise)" xfId="1030" xr:uid="{9442792F-7974-452F-8D93-789DD86BB45F}"/>
    <cellStyle name="-_แผนรับกล้าตะวันออก_MB2 BHL 2007 Q1-2 (Revise) (1)" xfId="1031" xr:uid="{2F7677E4-4A44-4A31-9B47-8F573783A8AB}"/>
    <cellStyle name="-_แผนรับกล้าตะวันออก_MB2 BHL Q3-4 (REV.0606)" xfId="1032" xr:uid="{C6D64EE4-7C69-488D-B823-C6ABE55FC394}"/>
    <cellStyle name="-_แผนรับกล้าตะวันออก_MB2 Q1-4 50 (CEO Revise)" xfId="1033" xr:uid="{781783DB-E2CB-44AD-90C6-AFD3750E9085}"/>
    <cellStyle name="-_แผนรับกล้าตะวันออก_MB2 Q1-4.50 (CEO.Revise)" xfId="1034" xr:uid="{8FD7414A-6D2F-4EAE-B6F9-2B3FEEEF0165}"/>
    <cellStyle name="-_แผนรับกล้าตะวันออก_MB2 Q2" xfId="1035" xr:uid="{A042B4B9-369B-45C9-B5A1-5A255C74A37D}"/>
    <cellStyle name="-_แผนรับกล้าตะวันออก_MB2 Q3 (Tree Tech)" xfId="1036" xr:uid="{15724ECF-7E3F-477D-B402-F9FDC670AF9E}"/>
    <cellStyle name="-_แผนรับกล้าตะวันออก_MB2 QC 2006" xfId="1037" xr:uid="{0960D674-6D6D-4C30-8547-9A39ABE1CDD0}"/>
    <cellStyle name="-_แผนรับกล้าตะวันออก_MBII_Acc BHQ3-4_07 (HR)" xfId="1038" xr:uid="{ED323B8A-A797-44B6-99D2-F524FA314004}"/>
    <cellStyle name="-_แผนรับกล้าตะวันออก_MBII_Asstcfo_Q4" xfId="1039" xr:uid="{ECB569A7-7E03-4541-B175-53DD4E06325A}"/>
    <cellStyle name="-_แผนรับกล้าตะวันออก_MIB Naticha_Q2_07" xfId="1040" xr:uid="{F40A6A94-C555-418D-97B5-42D802313FD6}"/>
    <cellStyle name="-_แผนรับกล้าตะวันออก_MIB มิ.ย.-ส.ค. (revise)" xfId="1041" xr:uid="{74471048-E508-4664-A74B-17F72F6D2A8D}"/>
    <cellStyle name="-_แผนรับกล้าตะวันออก_NC Monthly Report" xfId="1042" xr:uid="{058E4A84-DE1D-40BB-870C-4F646F720F71}"/>
    <cellStyle name="-_แผนรับกล้าตะวันออก_OC T Tech" xfId="1043" xr:uid="{7C1D2DB1-9A93-436D-A706-26C4D67E8BC3}"/>
    <cellStyle name="-_แผนรับกล้าตะวันออก_Report New Management_THEERASAK" xfId="1044" xr:uid="{91C68F45-748C-4282-809E-9C0F2FE48F07}"/>
    <cellStyle name="-_แผนรับกล้าตะวันออก_Revised MB2_QC_2006 (Q1&amp;Q2&amp;Q3) (1)" xfId="1045" xr:uid="{6DEAAA9B-CCAB-45F1-9F43-DA6EE421A597}"/>
    <cellStyle name="-_แผนรับกล้าตะวันออก_Revised MB2_QC_2006 (Q1&amp;Q2)" xfId="1046" xr:uid="{12141CC4-1C4E-4259-B59C-01E18AF59539}"/>
    <cellStyle name="-_แผนรับกล้าตะวันออก_เอกสาร ชุดที่ 2" xfId="1047" xr:uid="{3C40F09B-0408-4E57-892C-D0BD6E49921B}"/>
    <cellStyle name="-_แผนรับกล้าตะวันออก_เอกสารการประชุม  ชุดที่ 1" xfId="1048" xr:uid="{AA584857-D32B-40AB-BFEC-F249B628DFAE}"/>
    <cellStyle name="-_แผนรับกล้าตะวันออก_เอกสารการประชุม ชุดที่ 3 (version 1)" xfId="1049" xr:uid="{270104FF-B465-4436-AF92-D976C7DE02BC}"/>
    <cellStyle name="-_แผนรับกล้าตะวันออก_เอกสารนำเสนอผลงานไตรมาส 2" xfId="1050" xr:uid="{C63BEA34-1971-42BF-8554-B21659FB6F9E}"/>
    <cellStyle name="-_แผนรับกล้าตะวันออก_เอกสารประชุม" xfId="1051" xr:uid="{84F75A96-034B-44B6-ADD1-8E4F5CCA6094}"/>
    <cellStyle name="-_แผนรับกล้าตะวันออก_เอกสารประชุม  NC Tree Tech No.8(นำเสนอผลงานไตรมาส2)" xfId="1052" xr:uid="{1179EC73-03AD-45C2-B02B-9B119A061C2F}"/>
    <cellStyle name="-_แผนรับกล้าตะวันออก_เอกสารประชุม ชุดที่ 2(สำหรับฝ่ายจัดการ)" xfId="1053" xr:uid="{3D0A44EF-6B03-433E-9654-4E59B78E813C}"/>
    <cellStyle name="-_แผนรับกล้าตะวันออก_เอกสารประชุม ชุดที่ 3" xfId="1054" xr:uid="{7979A392-AC00-43D8-9F21-3572E78E077C}"/>
    <cellStyle name="-_แผนรับกล้าตะวันออก_เอกสารประชุม ชุดที่ 4" xfId="1055" xr:uid="{EF30F87A-69DA-4079-93EB-08A4CDECE2E7}"/>
    <cellStyle name="-_แผนรับกล้าตะวันออก_ไบโอทรานส์ (2)" xfId="1056" xr:uid="{6D9A79D7-2C1E-4C48-A5D1-2A6830F66A59}"/>
    <cellStyle name="-_แผนรับกล้าตะวันออก_ก พ " xfId="1057" xr:uid="{87C03BB9-3D14-4245-82DF-D59EB278EFAE}"/>
    <cellStyle name="-_แผนรับกล้าตะวันออก_การคิดต้นทุน" xfId="1058" xr:uid="{833998C2-8715-4C98-A6ED-C006ED4BF556}"/>
    <cellStyle name="-_แผนรับกล้าตะวันออก_บัญชี 4_50. (version 1)" xfId="1059" xr:uid="{F618609F-0FAB-4D94-AE3B-22ED4C3873C5}"/>
    <cellStyle name="-_แผนรับกล้าตะวันออก_บัญชี พ.ค 50" xfId="1060" xr:uid="{8DD1A3D7-53C1-4BA3-A8E9-2EA8CE6E01F7}"/>
    <cellStyle name="-_แผนรับกล้าตะวันออก_บัญชีขนส่ง-ค่าบริการ 4-3-09" xfId="1061" xr:uid="{EBD5DDB2-9D5A-4BAF-B418-C13C684A8A6F}"/>
    <cellStyle name="-_แผนรับกล้าตะวันออก_ประเมินผล  MB2 Q1" xfId="1062" xr:uid="{78F543B4-1F79-4908-AAB6-47F67B22ACA4}"/>
    <cellStyle name="-_แผนรับกล้าตะวันออก_ประชุมบริษัทเมษายน50 (2)" xfId="1063" xr:uid="{1ACE509C-B6CF-4430-9B14-645882DE7BF1}"/>
    <cellStyle name="-_แผนรับกล้าตะวันออก_ประชุมบริษัทเมษายน50 (3)" xfId="1064" xr:uid="{649A4A4A-1286-4ADD-87AA-AC3585B1101B}"/>
    <cellStyle name="-_แผนรับกล้าตะวันออก_ผลประเมิน MB2 Jintana Q1(ส่ง HR 12.4.50)" xfId="1065" xr:uid="{E3BB6329-FCC0-4F2B-824F-291FE89EB27C}"/>
    <cellStyle name="-_แผนรับกล้าตะวันออก_รายงานการขนส่งแยกภาค 10_07" xfId="1066" xr:uid="{505BFF71-6464-433E-9B0D-9E399900807E}"/>
    <cellStyle name="-_แผนรับกล้าตะวันออก_รายงานบอร์ด พ ค  (2)" xfId="1067" xr:uid="{4817FED4-0205-46EE-A79C-E533B74853B5}"/>
    <cellStyle name="-_แผนรับกล้าตะวันออก_รายงานบอร์ด ม ค " xfId="1068" xr:uid="{B400C94F-B4C5-4E17-AB82-DF6A8FF6165E}"/>
    <cellStyle name="-_แผนรับกล้าตะวันออก_รายงานประชุมเดือนพฤษภาคม" xfId="1069" xr:uid="{CD871AA9-AD32-427C-A7A4-3B948C1529F9}"/>
    <cellStyle name="-_แผนรับกล้าตะวันออก_รายงานผลการดำเนินงาน 3_2550 Final" xfId="1070" xr:uid="{11A31DBF-E7BA-4515-9D38-E85BE12AC341}"/>
    <cellStyle name="-_แผนรับกล้าตะวันออก_รายละเอียดบุคคล Q2_Department" xfId="1071" xr:uid="{E0CA1E0C-69CA-4180-904E-9017C9F1870A}"/>
    <cellStyle name="-_แผนรับกล้าตะวันออก_รายละเอียดบุคคล Q4" xfId="1072" xr:uid="{7E94E68C-7419-4EF0-90B1-4FAD7A7A4F8B}"/>
    <cellStyle name="-_แผนรับกล้าตะวันออก_วาระบัญชี" xfId="1073" xr:uid="{6A094179-0695-403C-A179-3AB4A40C748B}"/>
    <cellStyle name="-_แผนรับกล้าตะวันออก_สรุป MB2 ไตรมาส 1_50" xfId="1074" xr:uid="{87685D72-76F0-48BD-B65F-F8EBC981BE14}"/>
    <cellStyle name="-_แผนรับกล้าตะวันออก_สรุปประเมิน  MB2 Q4" xfId="1075" xr:uid="{654FC974-DAA1-41C8-B8E1-D9A640FF79D7}"/>
    <cellStyle name="-_แผนรับกล้าตะวันออก_สรุปประเมิน  MB2 Q4_1" xfId="1076" xr:uid="{CA2CB5C1-516A-4406-A2DB-AA3E1D1FB2BC}"/>
    <cellStyle name="_โครงสร้างค่าตอบแทนพนักงานขนส่ง นำเสนอ MD (1)" xfId="1077" xr:uid="{5CEA142A-4D9C-432C-9F29-8513501D0C8C}"/>
    <cellStyle name="-_ก.พ." xfId="1078" xr:uid="{0E90E59F-95AF-4320-BBD8-C29FBBA76FE9}"/>
    <cellStyle name="-_ก.ย.48" xfId="1079" xr:uid="{129F0352-209A-4340-87D2-D0ABEE2E2D41}"/>
    <cellStyle name="-_ก.ย.48_1.1) MBO_CEO_THEERASAK" xfId="1080" xr:uid="{B56F9B28-E33E-48C6-A564-EE949CF62DD3}"/>
    <cellStyle name="-_ก.ย.48_1.2) MIB_CEO_THEERASAK" xfId="1081" xr:uid="{DCCD8E8E-3A45-4180-8460-9DBAC20DE108}"/>
    <cellStyle name="-_ก.ย.48_2.7) MIB_CEO_THEERASAK_JULY 07" xfId="1082" xr:uid="{C36180B8-D4A3-487E-B5CD-BF4229C286C0}"/>
    <cellStyle name="-_ก.ย.48_4.1 เพื่อพิจารณาผลงานประจำไตรมาส 2 ของบริษัท ทรีเทค จำกัด" xfId="1083" xr:uid="{7A6A7BA5-E5ED-4339-B419-DF665026D27D}"/>
    <cellStyle name="-_ก.ย.48_5. Report HR for May 2006" xfId="1084" xr:uid="{4AB314D4-DD20-4ED8-A24B-06E212389F5A}"/>
    <cellStyle name="-_ก.ย.48_8. Report HR for August 2006" xfId="1085" xr:uid="{A188E1B1-015F-4644-99BD-939A35B78F0A}"/>
    <cellStyle name="-_ก.ย.48_Appendix C - Organization Structure-Tree Tech" xfId="1086" xr:uid="{CF99D923-4A6D-44D4-8724-0E6211CB05C9}"/>
    <cellStyle name="-_ก.ย.48_GPS" xfId="1087" xr:uid="{A4DE9113-70DA-47E3-B495-053B8FA78686}"/>
    <cellStyle name="-_ก.ย.48_Hr report_ April " xfId="1088" xr:uid="{E9458E63-8B04-4AEA-9097-4877BDB0CBFF}"/>
    <cellStyle name="-_ก.ย.48_Hr report_ May" xfId="1089" xr:uid="{B8647147-9075-4473-A841-040CB340055B}"/>
    <cellStyle name="-_ก.ย.48_IT Dec." xfId="1090" xr:uid="{3E33B494-6127-423D-B166-4593880E2934}"/>
    <cellStyle name="-_ก.ย.48_June_Aug._07 ( บัว )-MIB (1)" xfId="1091" xr:uid="{41B2D481-AE04-41D6-BE2C-799BAE4FA2AE}"/>
    <cellStyle name="-_ก.ย.48_June-August_07" xfId="1092" xr:uid="{9E645D7C-066C-4249-8C64-46A6E6B491BB}"/>
    <cellStyle name="-_ก.ย.48_ManPower TT Revise -Aug" xfId="1093" xr:uid="{43F8981C-AEFB-41C6-8B85-EF1C038E76A8}"/>
    <cellStyle name="-_ก.ย.48_MB2 BHL 2007 Q1-2 (Revise)" xfId="1094" xr:uid="{69CDA969-0C5B-46F1-9473-F191286DEC75}"/>
    <cellStyle name="-_ก.ย.48_MB2 BHL 2007 Q1-2 (Revise) (1)" xfId="1095" xr:uid="{C803FA60-E9B7-473F-9DC6-3C377F4E3C0A}"/>
    <cellStyle name="-_ก.ย.48_MB2 BHL Q3-4 (REV.0606)" xfId="1096" xr:uid="{A68D9A04-C4EE-4341-A6F2-2AF21768D03D}"/>
    <cellStyle name="-_ก.ย.48_MB2 Q1-4 50 (CEO Revise)" xfId="1097" xr:uid="{FBA41794-E2E9-413A-80B8-63811238B862}"/>
    <cellStyle name="-_ก.ย.48_MB2 Q1-4.50 (CEO.Revise)" xfId="1098" xr:uid="{61D65108-3F8C-4387-8BBA-4845EB3D342F}"/>
    <cellStyle name="-_ก.ย.48_MB2 Q2" xfId="1099" xr:uid="{2D3FAA81-5FC0-4D5B-9E7A-75221F8170F1}"/>
    <cellStyle name="-_ก.ย.48_MB2 Q3 (Tree Tech)" xfId="1100" xr:uid="{2F5F5B94-E961-4B52-9C60-6821F6BC2786}"/>
    <cellStyle name="-_ก.ย.48_MB2 QC 2006" xfId="1101" xr:uid="{038BF115-4964-43E6-8FAB-0283AB52C624}"/>
    <cellStyle name="-_ก.ย.48_MBII_Acc BHQ3-4_07 (HR)" xfId="1102" xr:uid="{B5F59C49-39DD-496B-897E-B458742AE8CD}"/>
    <cellStyle name="-_ก.ย.48_MBII_Asstcfo_Q4" xfId="1103" xr:uid="{E7A71736-E82E-4220-A372-E8C6D497D695}"/>
    <cellStyle name="-_ก.ย.48_MIB Naticha_Q2_07" xfId="1104" xr:uid="{C29BE123-B925-4F14-916A-5A2023F37378}"/>
    <cellStyle name="-_ก.ย.48_MIB มิ.ย.-ส.ค. (revise)" xfId="1105" xr:uid="{0C074F61-0B0D-43AB-9CE1-0CAFA24DB27F}"/>
    <cellStyle name="-_ก.ย.48_NC Monthly Report" xfId="1106" xr:uid="{3DD9DD3C-DC9B-40F2-B2B8-39458F25628D}"/>
    <cellStyle name="-_ก.ย.48_OC T Tech" xfId="1107" xr:uid="{3F7CAFD8-DC82-419E-B078-AE0A054DF837}"/>
    <cellStyle name="-_ก.ย.48_Report New Management_THEERASAK" xfId="1108" xr:uid="{3B5198CB-B941-49E0-9D1B-B4BC9934BAC0}"/>
    <cellStyle name="-_ก.ย.48_Revised MB2_QC_2006 (Q1&amp;Q2&amp;Q3) (1)" xfId="1109" xr:uid="{6DDF746E-6E27-4309-B2A8-9E46CF7F5846}"/>
    <cellStyle name="-_ก.ย.48_Revised MB2_QC_2006 (Q1&amp;Q2)" xfId="1110" xr:uid="{FAACE866-9EC1-49D4-9D73-CA7DB3BA6641}"/>
    <cellStyle name="-_ก.ย.48_เอกสาร ชุดที่ 2" xfId="1111" xr:uid="{1FEEC8EF-D609-4B59-96DA-1D12C747588C}"/>
    <cellStyle name="-_ก.ย.48_เอกสารการประชุม  ชุดที่ 1" xfId="1112" xr:uid="{33D5EF5F-6F59-4DD5-8B39-E1795B1D9285}"/>
    <cellStyle name="-_ก.ย.48_เอกสารการประชุม ชุดที่ 3 (version 1)" xfId="1113" xr:uid="{5CE5AA95-5AFF-40A2-B72B-E9C887EB5137}"/>
    <cellStyle name="-_ก.ย.48_เอกสารนำเสนอผลงานไตรมาส 2" xfId="1114" xr:uid="{0768F2A5-7C69-4AAE-B353-4538376B3129}"/>
    <cellStyle name="-_ก.ย.48_เอกสารประชุม" xfId="1115" xr:uid="{AA6F3F8D-C769-41A9-A5C8-F851C98B5683}"/>
    <cellStyle name="-_ก.ย.48_เอกสารประชุม  NC Tree Tech No.8(นำเสนอผลงานไตรมาส2)" xfId="1116" xr:uid="{1B55B56C-53BF-4591-A277-9DADECF81BB9}"/>
    <cellStyle name="-_ก.ย.48_เอกสารประชุม ชุดที่ 2(สำหรับฝ่ายจัดการ)" xfId="1117" xr:uid="{9932E4CA-CB90-4F53-AB87-55EC8AB73A45}"/>
    <cellStyle name="-_ก.ย.48_เอกสารประชุม ชุดที่ 3" xfId="1118" xr:uid="{1D0F42FE-8A94-4C62-863D-AC5B2ABFCEC8}"/>
    <cellStyle name="-_ก.ย.48_เอกสารประชุม ชุดที่ 4" xfId="1119" xr:uid="{E2626BF4-C33E-473A-9D1B-209A0CB6B877}"/>
    <cellStyle name="-_ก.ย.48_ไบโอทรานส์ (2)" xfId="1120" xr:uid="{FD16A973-EFC3-48B3-A41F-952C09EC2CC8}"/>
    <cellStyle name="-_ก.ย.48_ก พ " xfId="1121" xr:uid="{7F0F3DD9-EC8C-48F0-AEC2-BBA5C3853136}"/>
    <cellStyle name="-_ก.ย.48_การคิดต้นทุน" xfId="1122" xr:uid="{D52D2601-6A06-4B44-B7B0-10C9E5EBCD5F}"/>
    <cellStyle name="-_ก.ย.48_บัญชี 4_50. (version 1)" xfId="1123" xr:uid="{B374C2A4-1C99-4F17-BC14-B8674F0165F0}"/>
    <cellStyle name="-_ก.ย.48_บัญชี พ.ค 50" xfId="1124" xr:uid="{DE46D477-99A1-4380-8113-B4E0D58D2C94}"/>
    <cellStyle name="-_ก.ย.48_บัญชีขนส่ง-ค่าบริการ 4-3-09" xfId="1125" xr:uid="{6D395F3F-E6C8-4A1E-ADB7-C4B9374D91FA}"/>
    <cellStyle name="-_ก.ย.48_ประเมินผล  MB2 Q1" xfId="1126" xr:uid="{458012A3-34EE-4B83-AD72-8D0C9AD18181}"/>
    <cellStyle name="-_ก.ย.48_ประชุมบริษัทเมษายน50 (2)" xfId="1127" xr:uid="{0959E922-56CC-4B76-ABEB-4C2359868853}"/>
    <cellStyle name="-_ก.ย.48_ประชุมบริษัทเมษายน50 (3)" xfId="1128" xr:uid="{71BFBA42-51AD-4732-B387-8ED8E4F6FBDC}"/>
    <cellStyle name="-_ก.ย.48_ผลประเมิน MB2 Jintana Q1(ส่ง HR 12.4.50)" xfId="1129" xr:uid="{5BCD2B2B-E77C-4D66-BD8B-639069052F36}"/>
    <cellStyle name="-_ก.ย.48_รายงานการขนส่งแยกภาค 10_07" xfId="1130" xr:uid="{93AA39D2-719B-40E6-BE96-DD8369A36ECA}"/>
    <cellStyle name="-_ก.ย.48_รายงานบอร์ด พ ค  (2)" xfId="1131" xr:uid="{23ED8189-F7EC-4C03-817B-9D1B44EFE99D}"/>
    <cellStyle name="-_ก.ย.48_รายงานบอร์ด ม ค " xfId="1132" xr:uid="{A2F15877-5EBE-4CF9-9950-8AC369C496C1}"/>
    <cellStyle name="-_ก.ย.48_รายงานประชุมเดือนพฤษภาคม" xfId="1133" xr:uid="{A5B6FEFA-3B60-429E-8E33-F24E4DD6D153}"/>
    <cellStyle name="-_ก.ย.48_รายงานผลการดำเนินงาน 3_2550 Final" xfId="1134" xr:uid="{E41B21C1-214C-4E2A-A541-57AF208F6B32}"/>
    <cellStyle name="-_ก.ย.48_รายละเอียดบุคคล Q2_Department" xfId="1135" xr:uid="{DD4544A8-0A77-429A-992C-1FB01BD9A449}"/>
    <cellStyle name="-_ก.ย.48_รายละเอียดบุคคล Q4" xfId="1136" xr:uid="{51C1DE42-49CC-4629-84EC-E0F0FF84C77A}"/>
    <cellStyle name="-_ก.ย.48_วาระบัญชี" xfId="1137" xr:uid="{868C1E81-553E-45E6-B9C7-668FD225096C}"/>
    <cellStyle name="-_ก.ย.48_สรุป MB2 ไตรมาส 1_50" xfId="1138" xr:uid="{094DF90E-FAF6-451A-A723-C92EEB826A05}"/>
    <cellStyle name="-_ก.ย.48_สรุปประเมิน  MB2 Q4" xfId="1139" xr:uid="{F02072D3-5F90-4858-8FE6-E4BC55F157E6}"/>
    <cellStyle name="-_ก.ย.48_สรุปประเมิน  MB2 Q4_1" xfId="1140" xr:uid="{FC122502-14CC-438F-B8A2-CE5EA522C918}"/>
    <cellStyle name="-_กรอกข้อมูลกล้าพร้อมขายพ.ค." xfId="1141" xr:uid="{A84F26DE-AA1C-4E0F-983F-02CD89E55785}"/>
    <cellStyle name="-_กำลังผลิตก.พ-พ.ค" xfId="1142" xr:uid="{4F1130B0-C7DC-4BBF-B6B2-F27F435A5706}"/>
    <cellStyle name="_ข้อมูลประชุม nontop5 QS 304IP1" xfId="1143" xr:uid="{1C8527AF-C99E-4F9D-BBE2-0C0978C0FF4D}"/>
    <cellStyle name="-_ขายกล้าสะสม 1 - 20 ม.ค.49" xfId="1144" xr:uid="{0B43638B-4349-43B0-A5E4-1D662C45D644}"/>
    <cellStyle name="-_ขายกล้าสะสม มี.ค 49..." xfId="1145" xr:uid="{BA7988BE-BDA6-4A78-8764-CA7E936B207B}"/>
    <cellStyle name="-_ค่าบริการ-ขนส่ง" xfId="1146" xr:uid="{95E27948-11F0-455D-9C91-8FD7F3A8EC2D}"/>
    <cellStyle name="_จัดให้" xfId="1147" xr:uid="{A7FC737B-A004-4861-8C29-117C1248C929}"/>
    <cellStyle name="_จัดให้_OC-AASc update 2-3-09_15.48น." xfId="1148" xr:uid="{E1310913-FB8F-47B7-9D1B-20819F171317}"/>
    <cellStyle name="_จัดให้_Replacement Q4 2008" xfId="1149" xr:uid="{58A87962-6F94-4C1D-BB3C-3FCC06E4CBAB}"/>
    <cellStyle name="_จัดให้_เปรียบเทียบรายได้รายบริษัท 102551" xfId="1150" xr:uid="{92F678FC-4202-4C05-A4C8-20090F9FB4B8}"/>
    <cellStyle name="_จัดให้_ค่าบริการ-ขนส่ง" xfId="1151" xr:uid="{45D44F56-5FFB-4D75-ACAD-E69821C81D95}"/>
    <cellStyle name="_จัดให้_ค่าบริการ-ขนส่ง_AP" xfId="1152" xr:uid="{4FEE0F2B-C2C0-4889-8ECD-D4521B23C0DB}"/>
    <cellStyle name="_จัดให้_ค่าบริการ-ขนส่ง_AR" xfId="1153" xr:uid="{BD3DB8DD-096A-46FB-9C4C-884CF302695D}"/>
    <cellStyle name="-_จัดสรรกล้า มี ค 49พี่ต่าม" xfId="1154" xr:uid="{DCD78B1F-05F1-4B9E-8731-C7822D722342}"/>
    <cellStyle name="-_จัดสรรกล้า มี ค 49พี่ต่าม_1.1) MBO_CEO_THEERASAK" xfId="1155" xr:uid="{0C623246-AD83-42D4-B42D-8D27057BA639}"/>
    <cellStyle name="-_จัดสรรกล้า มี ค 49พี่ต่าม_1.2) MIB_CEO_THEERASAK" xfId="1156" xr:uid="{E3F21A1A-42E1-4CE1-A80D-FF6D7ACF3EE0}"/>
    <cellStyle name="-_จัดสรรกล้า มี ค 49พี่ต่าม_2.7) MIB_CEO_THEERASAK_JULY 07" xfId="1157" xr:uid="{425B67B4-4642-44DD-8CAF-BA454AA373AE}"/>
    <cellStyle name="-_จัดสรรกล้า มี ค 49พี่ต่าม_4.1 เพื่อพิจารณาผลงานประจำไตรมาส 2 ของบริษัท ทรีเทค จำกัด" xfId="1158" xr:uid="{191BACA3-B405-4B1A-8ECA-C75D3BADDEDB}"/>
    <cellStyle name="-_จัดสรรกล้า มี ค 49พี่ต่าม_5. Report HR for May 2006" xfId="1159" xr:uid="{7552512E-2004-407D-A8AA-1B448CD0C871}"/>
    <cellStyle name="-_จัดสรรกล้า มี ค 49พี่ต่าม_8. Report HR for August 2006" xfId="1160" xr:uid="{C5940CDE-E4A5-4748-AEBC-A3A99345A611}"/>
    <cellStyle name="-_จัดสรรกล้า มี ค 49พี่ต่าม_Appendix C - Organization Structure-Tree Tech" xfId="1161" xr:uid="{207F0CE3-F4C8-428A-A7DB-172483585D4D}"/>
    <cellStyle name="-_จัดสรรกล้า มี ค 49พี่ต่าม_GPS" xfId="1162" xr:uid="{47F60820-B78D-4D39-854C-D9742F485BCE}"/>
    <cellStyle name="-_จัดสรรกล้า มี ค 49พี่ต่าม_Hr report_ April " xfId="1163" xr:uid="{1E9F3672-2553-4CEF-A954-BEB08B6D1269}"/>
    <cellStyle name="-_จัดสรรกล้า มี ค 49พี่ต่าม_Hr report_ May" xfId="1164" xr:uid="{FB8B21A0-714C-44A1-A3E6-B09468B79730}"/>
    <cellStyle name="-_จัดสรรกล้า มี ค 49พี่ต่าม_IT Dec." xfId="1165" xr:uid="{333382BE-B713-4280-9B14-8331ED9C1AB1}"/>
    <cellStyle name="-_จัดสรรกล้า มี ค 49พี่ต่าม_June_Aug._07 ( บัว )-MIB (1)" xfId="1166" xr:uid="{73B3269D-0B77-452A-BBF1-2CA503FE5353}"/>
    <cellStyle name="-_จัดสรรกล้า มี ค 49พี่ต่าม_June-August_07" xfId="1167" xr:uid="{3EF65C7E-DFF2-4D44-AEF4-A2260DE6F3B0}"/>
    <cellStyle name="-_จัดสรรกล้า มี ค 49พี่ต่าม_ManPower TT Revise -Aug" xfId="1168" xr:uid="{2C980A7E-05EE-48F2-810A-73963AA30AD2}"/>
    <cellStyle name="-_จัดสรรกล้า มี ค 49พี่ต่าม_MB2 BHL 2007 Q1-2 (Revise)" xfId="1169" xr:uid="{9352BF66-AE49-4E61-AF0A-9D3527D67678}"/>
    <cellStyle name="-_จัดสรรกล้า มี ค 49พี่ต่าม_MB2 BHL 2007 Q1-2 (Revise) (1)" xfId="1170" xr:uid="{08FB9AF6-28C9-4BC9-B629-0ED76B0A70F8}"/>
    <cellStyle name="-_จัดสรรกล้า มี ค 49พี่ต่าม_MB2 BHL Q3-4 (REV.0606)" xfId="1171" xr:uid="{D8D1CB64-8F15-43B3-8941-D21D828CEA58}"/>
    <cellStyle name="-_จัดสรรกล้า มี ค 49พี่ต่าม_MB2 Q1-4 50 (CEO Revise)" xfId="1172" xr:uid="{21864003-8792-4BDC-BC0A-D62B857F1687}"/>
    <cellStyle name="-_จัดสรรกล้า มี ค 49พี่ต่าม_MB2 Q1-4.50 (CEO.Revise)" xfId="1173" xr:uid="{3123EB07-24FE-466F-B72C-C1A733EB67EB}"/>
    <cellStyle name="-_จัดสรรกล้า มี ค 49พี่ต่าม_MB2 Q2" xfId="1174" xr:uid="{B8756D41-F26B-43BE-9D60-7DDDD125D57F}"/>
    <cellStyle name="-_จัดสรรกล้า มี ค 49พี่ต่าม_MB2 Q3 (Tree Tech)" xfId="1175" xr:uid="{DB06C80C-78EF-48DD-A75D-EF625731D33F}"/>
    <cellStyle name="-_จัดสรรกล้า มี ค 49พี่ต่าม_MB2 QC 2006" xfId="1176" xr:uid="{44152918-7EAF-4A59-85BE-DDDCCE9A0096}"/>
    <cellStyle name="-_จัดสรรกล้า มี ค 49พี่ต่าม_MBII_Acc BHQ3-4_07 (HR)" xfId="1177" xr:uid="{BC1805EE-D8A5-4158-8AAB-FAFA9E0A1FF5}"/>
    <cellStyle name="-_จัดสรรกล้า มี ค 49พี่ต่าม_MBII_Asstcfo_Q4" xfId="1178" xr:uid="{A0A3BAC1-3B38-4B0B-8F17-4F22EF92D798}"/>
    <cellStyle name="-_จัดสรรกล้า มี ค 49พี่ต่าม_MIB Naticha_Q2_07" xfId="1179" xr:uid="{BB8A4187-E9E3-485F-8605-28311B078A86}"/>
    <cellStyle name="-_จัดสรรกล้า มี ค 49พี่ต่าม_MIB มิ.ย.-ส.ค. (revise)" xfId="1180" xr:uid="{AB6BA660-969F-4CC3-9FC1-1CC092D42B0B}"/>
    <cellStyle name="-_จัดสรรกล้า มี ค 49พี่ต่าม_NC Monthly Report" xfId="1181" xr:uid="{9E209CC9-86ED-4A3B-A2F1-997726864206}"/>
    <cellStyle name="-_จัดสรรกล้า มี ค 49พี่ต่าม_OC T Tech" xfId="1182" xr:uid="{E4970CBF-3F48-47B2-BE25-D566A92BDD75}"/>
    <cellStyle name="-_จัดสรรกล้า มี ค 49พี่ต่าม_Report New Management_THEERASAK" xfId="1183" xr:uid="{360DDFDE-0ED4-425C-BE26-AB093F624E0E}"/>
    <cellStyle name="-_จัดสรรกล้า มี ค 49พี่ต่าม_Revised MB2_QC_2006 (Q1&amp;Q2&amp;Q3) (1)" xfId="1184" xr:uid="{5BFE77D9-F021-432E-99B4-D6887DB3FEB0}"/>
    <cellStyle name="-_จัดสรรกล้า มี ค 49พี่ต่าม_Revised MB2_QC_2006 (Q1&amp;Q2)" xfId="1185" xr:uid="{E2F24DB3-8121-43E3-9A2D-7373B2931BAC}"/>
    <cellStyle name="-_จัดสรรกล้า มี ค 49พี่ต่าม_เอกสาร ชุดที่ 2" xfId="1186" xr:uid="{40F16C97-D76E-48B8-915B-4E5A60C9BA26}"/>
    <cellStyle name="-_จัดสรรกล้า มี ค 49พี่ต่าม_เอกสารการประชุม  ชุดที่ 1" xfId="1187" xr:uid="{22D010CC-1A0A-4CEF-9226-34D1BE7F2460}"/>
    <cellStyle name="-_จัดสรรกล้า มี ค 49พี่ต่าม_เอกสารการประชุม ชุดที่ 3 (version 1)" xfId="1188" xr:uid="{71BE1414-3254-4FF2-8D6F-B7899DEA7DC2}"/>
    <cellStyle name="-_จัดสรรกล้า มี ค 49พี่ต่าม_เอกสารนำเสนอผลงานไตรมาส 2" xfId="1189" xr:uid="{3E1BD6A9-2A17-4EFB-ACCD-D1224A9A368C}"/>
    <cellStyle name="-_จัดสรรกล้า มี ค 49พี่ต่าม_เอกสารประชุม" xfId="1190" xr:uid="{63708AAB-2441-42FD-B434-C46893AFA7FD}"/>
    <cellStyle name="-_จัดสรรกล้า มี ค 49พี่ต่าม_เอกสารประชุม  NC Tree Tech No.8(นำเสนอผลงานไตรมาส2)" xfId="1191" xr:uid="{56C04E8A-C073-406C-82BE-3B56E476E810}"/>
    <cellStyle name="-_จัดสรรกล้า มี ค 49พี่ต่าม_เอกสารประชุม ชุดที่ 2(สำหรับฝ่ายจัดการ)" xfId="1192" xr:uid="{79BD6A30-C281-44C4-909C-3427C757109E}"/>
    <cellStyle name="-_จัดสรรกล้า มี ค 49พี่ต่าม_เอกสารประชุม ชุดที่ 3" xfId="1193" xr:uid="{502E53C6-E07F-4188-9592-C02A2E4E26EF}"/>
    <cellStyle name="-_จัดสรรกล้า มี ค 49พี่ต่าม_เอกสารประชุม ชุดที่ 4" xfId="1194" xr:uid="{1F4BEE3E-F1E9-4D37-8D72-E57D5B58AFBB}"/>
    <cellStyle name="-_จัดสรรกล้า มี ค 49พี่ต่าม_ไบโอทรานส์ (2)" xfId="1195" xr:uid="{64783D2A-DEF7-4F64-ABB6-DA7DFEA926AF}"/>
    <cellStyle name="-_จัดสรรกล้า มี ค 49พี่ต่าม_ก พ " xfId="1196" xr:uid="{E2ED1324-93AD-41BA-B7B2-320EE14B8352}"/>
    <cellStyle name="-_จัดสรรกล้า มี ค 49พี่ต่าม_การคิดต้นทุน" xfId="1197" xr:uid="{96F33983-5DAB-46A5-B505-19775D07BD2B}"/>
    <cellStyle name="-_จัดสรรกล้า มี ค 49พี่ต่าม_บัญชี 4_50. (version 1)" xfId="1198" xr:uid="{BCB9BF52-6FB0-4A44-A948-4D2CD2053444}"/>
    <cellStyle name="-_จัดสรรกล้า มี ค 49พี่ต่าม_บัญชี พ.ค 50" xfId="1199" xr:uid="{149BBA67-2FDB-48A0-8B87-67989A1BB94E}"/>
    <cellStyle name="-_จัดสรรกล้า มี ค 49พี่ต่าม_บัญชีขนส่ง-ค่าบริการ 4-3-09" xfId="1200" xr:uid="{231D241E-E89C-4BD2-ADE2-2781493730C3}"/>
    <cellStyle name="-_จัดสรรกล้า มี ค 49พี่ต่าม_ประเมินผล  MB2 Q1" xfId="1201" xr:uid="{C68B0E12-669E-44BB-978B-2FF63518D42D}"/>
    <cellStyle name="-_จัดสรรกล้า มี ค 49พี่ต่าม_ประชุมบริษัทเมษายน50 (2)" xfId="1202" xr:uid="{16E501F4-267E-459B-AFF6-26D1907D137A}"/>
    <cellStyle name="-_จัดสรรกล้า มี ค 49พี่ต่าม_ประชุมบริษัทเมษายน50 (3)" xfId="1203" xr:uid="{DCE3DB64-4E94-4876-9502-E2CC6C6659E7}"/>
    <cellStyle name="-_จัดสรรกล้า มี ค 49พี่ต่าม_ผลประเมิน MB2 Jintana Q1(ส่ง HR 12.4.50)" xfId="1204" xr:uid="{35DA4135-2451-4FC6-BDA4-1C069ED64D30}"/>
    <cellStyle name="-_จัดสรรกล้า มี ค 49พี่ต่าม_รายงานการขนส่งแยกภาค 10_07" xfId="1205" xr:uid="{AE8636A1-B042-4F72-8068-35555E54630D}"/>
    <cellStyle name="-_จัดสรรกล้า มี ค 49พี่ต่าม_รายงานบอร์ด พ ค  (2)" xfId="1206" xr:uid="{14D4E196-9D12-4A6F-B4F7-F4D2589011AA}"/>
    <cellStyle name="-_จัดสรรกล้า มี ค 49พี่ต่าม_รายงานบอร์ด ม ค " xfId="1207" xr:uid="{76CDDCDC-9A10-4CC6-A9E9-B3F60A1BED0E}"/>
    <cellStyle name="-_จัดสรรกล้า มี ค 49พี่ต่าม_รายงานประชุมเดือนพฤษภาคม" xfId="1208" xr:uid="{DF700912-7BD4-4404-A0B7-FF21786F1F50}"/>
    <cellStyle name="-_จัดสรรกล้า มี ค 49พี่ต่าม_รายงานผลการดำเนินงาน 3_2550 Final" xfId="1209" xr:uid="{58D32CAF-22A0-4902-B369-B9C7B98A1260}"/>
    <cellStyle name="-_จัดสรรกล้า มี ค 49พี่ต่าม_รายละเอียดบุคคล Q2_Department" xfId="1210" xr:uid="{EE64E4C5-B82F-46CA-868F-796B5715C020}"/>
    <cellStyle name="-_จัดสรรกล้า มี ค 49พี่ต่าม_รายละเอียดบุคคล Q4" xfId="1211" xr:uid="{1067211A-B33C-4492-AA80-ED22DBF77EDA}"/>
    <cellStyle name="-_จัดสรรกล้า มี ค 49พี่ต่าม_วาระบัญชี" xfId="1212" xr:uid="{3008322F-2271-452F-BA75-0B83EE510F6B}"/>
    <cellStyle name="-_จัดสรรกล้า มี ค 49พี่ต่าม_สรุป MB2 ไตรมาส 1_50" xfId="1213" xr:uid="{18FF3CCA-C78E-498E-B0D2-218987B0E10E}"/>
    <cellStyle name="-_จัดสรรกล้า มี ค 49พี่ต่าม_สรุปประเมิน  MB2 Q4" xfId="1214" xr:uid="{9D4567D0-1CC8-4D65-9E1C-5A35B644316C}"/>
    <cellStyle name="-_จัดสรรกล้า มี ค 49พี่ต่าม_สรุปประเมิน  MB2 Q4_1" xfId="1215" xr:uid="{43BC0004-7A2C-426D-B597-DA6962B56665}"/>
    <cellStyle name="-_จัดสรรกล้า มี.ค.49" xfId="1216" xr:uid="{24E86C4F-AD26-44D7-9D97-70148388CC06}"/>
    <cellStyle name="-_จัดสรรกล้า มี.ค.49_1.1) MBO_CEO_THEERASAK" xfId="1217" xr:uid="{AADDEA0E-1FD5-49CE-828B-93F095C0D15C}"/>
    <cellStyle name="-_จัดสรรกล้า มี.ค.49_1.2) MIB_CEO_THEERASAK" xfId="1218" xr:uid="{173F7CF9-1FD1-4BB8-AF52-D828B760C77D}"/>
    <cellStyle name="-_จัดสรรกล้า มี.ค.49_2.7) MIB_CEO_THEERASAK_JULY 07" xfId="1219" xr:uid="{EAA8C5D1-4D02-4CBD-9FBF-B35A80A1AA63}"/>
    <cellStyle name="-_จัดสรรกล้า มี.ค.49_4.1 เพื่อพิจารณาผลงานประจำไตรมาส 2 ของบริษัท ทรีเทค จำกัด" xfId="1220" xr:uid="{2BE873A9-B56C-4C6E-95FC-25225FBBB623}"/>
    <cellStyle name="-_จัดสรรกล้า มี.ค.49_5. Report HR for May 2006" xfId="1221" xr:uid="{5E66E614-477F-4701-9CD2-6288EF9398B2}"/>
    <cellStyle name="-_จัดสรรกล้า มี.ค.49_8. Report HR for August 2006" xfId="1222" xr:uid="{157F556B-BE83-4ECF-AF50-327B9FB5B898}"/>
    <cellStyle name="-_จัดสรรกล้า มี.ค.49_Appendix C - Organization Structure-Tree Tech" xfId="1223" xr:uid="{54E1DF9B-0DE0-4BE0-98D6-19E5BE5E1C5C}"/>
    <cellStyle name="-_จัดสรรกล้า มี.ค.49_GPS" xfId="1224" xr:uid="{C4E570C3-2914-4FD2-88F7-7EEC98049DFF}"/>
    <cellStyle name="-_จัดสรรกล้า มี.ค.49_Hr report_ April " xfId="1225" xr:uid="{49BAE20B-F57E-41BC-8B65-5EAE113BDD7A}"/>
    <cellStyle name="-_จัดสรรกล้า มี.ค.49_Hr report_ May" xfId="1226" xr:uid="{4840C0A3-D2FA-4362-9EB4-2846B1B15F4C}"/>
    <cellStyle name="-_จัดสรรกล้า มี.ค.49_IT Dec." xfId="1227" xr:uid="{CF8AEA8B-3F7D-4887-8F6B-41C9AE4EB7A4}"/>
    <cellStyle name="-_จัดสรรกล้า มี.ค.49_June_Aug._07 ( บัว )-MIB (1)" xfId="1228" xr:uid="{8E33DB6B-BE44-414F-97E5-E89A0F97A4CA}"/>
    <cellStyle name="-_จัดสรรกล้า มี.ค.49_June-August_07" xfId="1229" xr:uid="{4307ADBE-13F7-420E-BCC6-A32B72BB7C23}"/>
    <cellStyle name="-_จัดสรรกล้า มี.ค.49_ManPower TT Revise -Aug" xfId="1230" xr:uid="{38552555-43A9-4879-B341-D944620DC4C3}"/>
    <cellStyle name="-_จัดสรรกล้า มี.ค.49_MB2 BHL 2007 Q1-2 (Revise)" xfId="1231" xr:uid="{57BA8F61-E68C-4667-9960-0EE262FA3E7E}"/>
    <cellStyle name="-_จัดสรรกล้า มี.ค.49_MB2 BHL 2007 Q1-2 (Revise) (1)" xfId="1232" xr:uid="{BEEBFC29-CF02-4F18-BFD8-1BD5F9965B0E}"/>
    <cellStyle name="-_จัดสรรกล้า มี.ค.49_MB2 BHL Q3-4 (REV.0606)" xfId="1233" xr:uid="{F1A34895-CEBE-477C-9202-CCFD13EE98B3}"/>
    <cellStyle name="-_จัดสรรกล้า มี.ค.49_MB2 Q1-4 50 (CEO Revise)" xfId="1234" xr:uid="{FF6B4820-17B8-4C66-9F18-4268CE506A82}"/>
    <cellStyle name="-_จัดสรรกล้า มี.ค.49_MB2 Q1-4.50 (CEO.Revise)" xfId="1235" xr:uid="{060603A3-50E9-477B-93AD-3F28674E8C36}"/>
    <cellStyle name="-_จัดสรรกล้า มี.ค.49_MB2 Q2" xfId="1236" xr:uid="{BA60C84D-08B7-4160-B54E-6A43991306E5}"/>
    <cellStyle name="-_จัดสรรกล้า มี.ค.49_MB2 Q3 (Tree Tech)" xfId="1237" xr:uid="{22291E32-1293-4BEE-9714-9FEA9BDE617E}"/>
    <cellStyle name="-_จัดสรรกล้า มี.ค.49_MB2 QC 2006" xfId="1238" xr:uid="{E14A3823-4BC6-483C-8FEC-7D5F071D9407}"/>
    <cellStyle name="-_จัดสรรกล้า มี.ค.49_MBII_Acc BHQ3-4_07 (HR)" xfId="1239" xr:uid="{710E72D7-D49E-4749-AE4E-1A9F6F12FC6B}"/>
    <cellStyle name="-_จัดสรรกล้า มี.ค.49_MBII_Asstcfo_Q4" xfId="1240" xr:uid="{224D1760-2B27-45E1-9160-1D39F7FD3FAC}"/>
    <cellStyle name="-_จัดสรรกล้า มี.ค.49_MIB Naticha_Q2_07" xfId="1241" xr:uid="{A4621F3B-092F-4905-905D-14307FDE316B}"/>
    <cellStyle name="-_จัดสรรกล้า มี.ค.49_MIB มิ.ย.-ส.ค. (revise)" xfId="1242" xr:uid="{982014DF-B3C5-45F9-BFAA-10D90BC2F8BD}"/>
    <cellStyle name="-_จัดสรรกล้า มี.ค.49_NC Monthly Report" xfId="1243" xr:uid="{270B6B08-45BF-4AE2-B38F-B73BF2A272EF}"/>
    <cellStyle name="-_จัดสรรกล้า มี.ค.49_OC T Tech" xfId="1244" xr:uid="{FB92DCB4-F797-4879-B5AE-0A3B6F89FF34}"/>
    <cellStyle name="-_จัดสรรกล้า มี.ค.49_Report New Management_THEERASAK" xfId="1245" xr:uid="{958B5073-7AF6-49C0-8F2B-36F6D9EBC951}"/>
    <cellStyle name="-_จัดสรรกล้า มี.ค.49_Revised MB2_QC_2006 (Q1&amp;Q2&amp;Q3) (1)" xfId="1246" xr:uid="{431694FC-91F4-4424-8740-B7149F75F315}"/>
    <cellStyle name="-_จัดสรรกล้า มี.ค.49_Revised MB2_QC_2006 (Q1&amp;Q2)" xfId="1247" xr:uid="{4C396223-5C3E-4352-B12A-40B250CBD407}"/>
    <cellStyle name="-_จัดสรรกล้า มี.ค.49_เอกสาร ชุดที่ 2" xfId="1248" xr:uid="{AE1A0C6A-C6A3-439B-97B7-678E67513E29}"/>
    <cellStyle name="-_จัดสรรกล้า มี.ค.49_เอกสารการประชุม  ชุดที่ 1" xfId="1249" xr:uid="{15AB6597-07CA-4783-9EEF-0E714864F7E7}"/>
    <cellStyle name="-_จัดสรรกล้า มี.ค.49_เอกสารการประชุม ชุดที่ 3 (version 1)" xfId="1250" xr:uid="{C2803956-19A5-4B8E-BD6B-55F0323B430D}"/>
    <cellStyle name="-_จัดสรรกล้า มี.ค.49_เอกสารนำเสนอผลงานไตรมาส 2" xfId="1251" xr:uid="{99B08BD3-D181-48AC-8FAC-0F1CC9494657}"/>
    <cellStyle name="-_จัดสรรกล้า มี.ค.49_เอกสารประชุม" xfId="1252" xr:uid="{31A61ECC-A36C-4AE2-B0E9-F6396BCAE357}"/>
    <cellStyle name="-_จัดสรรกล้า มี.ค.49_เอกสารประชุม  NC Tree Tech No.8(นำเสนอผลงานไตรมาส2)" xfId="1253" xr:uid="{5BC106E8-C0F6-42A3-8ED7-AF8B732E3158}"/>
    <cellStyle name="-_จัดสรรกล้า มี.ค.49_เอกสารประชุม ชุดที่ 2(สำหรับฝ่ายจัดการ)" xfId="1254" xr:uid="{085ABBEE-BA0C-49AA-B495-718FBF449C6B}"/>
    <cellStyle name="-_จัดสรรกล้า มี.ค.49_เอกสารประชุม ชุดที่ 3" xfId="1255" xr:uid="{66F4DCC5-9C27-4881-803F-AF37FAEBC43D}"/>
    <cellStyle name="-_จัดสรรกล้า มี.ค.49_เอกสารประชุม ชุดที่ 4" xfId="1256" xr:uid="{B2251858-F90A-4A81-86C4-F7869DDBF844}"/>
    <cellStyle name="-_จัดสรรกล้า มี.ค.49_ไบโอทรานส์ (2)" xfId="1257" xr:uid="{9732E0BD-1D66-45DA-BE5D-2CD77E691F03}"/>
    <cellStyle name="-_จัดสรรกล้า มี.ค.49_ก พ " xfId="1258" xr:uid="{C61A78ED-DE43-41EA-803B-A7DE538ECE9C}"/>
    <cellStyle name="-_จัดสรรกล้า มี.ค.49_การคิดต้นทุน" xfId="1259" xr:uid="{E2D18B4F-F39B-43D8-B468-6997FA813926}"/>
    <cellStyle name="-_จัดสรรกล้า มี.ค.49_บัญชี 4_50. (version 1)" xfId="1260" xr:uid="{23361B85-608F-469E-B2E0-CD2907D82AB6}"/>
    <cellStyle name="-_จัดสรรกล้า มี.ค.49_บัญชี พ.ค 50" xfId="1261" xr:uid="{C4751C32-D4CE-4153-9CFB-0ED62662BEF3}"/>
    <cellStyle name="-_จัดสรรกล้า มี.ค.49_บัญชีขนส่ง-ค่าบริการ 4-3-09" xfId="1262" xr:uid="{A113DC8E-6486-425D-9091-9F29D6D1CF9F}"/>
    <cellStyle name="-_จัดสรรกล้า มี.ค.49_ประเมินผล  MB2 Q1" xfId="1263" xr:uid="{0A9CDB22-7937-40CC-A137-1757547FAD8E}"/>
    <cellStyle name="-_จัดสรรกล้า มี.ค.49_ประชุมบริษัทเมษายน50 (2)" xfId="1264" xr:uid="{5FAD718B-49A2-49F2-9F70-A2E4CA392CFE}"/>
    <cellStyle name="-_จัดสรรกล้า มี.ค.49_ประชุมบริษัทเมษายน50 (3)" xfId="1265" xr:uid="{B89CDC96-7B13-46EB-8097-BE5A826F9AA6}"/>
    <cellStyle name="-_จัดสรรกล้า มี.ค.49_ผลประเมิน MB2 Jintana Q1(ส่ง HR 12.4.50)" xfId="1266" xr:uid="{1E923C13-1504-4C36-8DCD-C6D8E48B5B3F}"/>
    <cellStyle name="-_จัดสรรกล้า มี.ค.49_รายงานการขนส่งแยกภาค 10_07" xfId="1267" xr:uid="{231D7CCE-6E55-4388-8F6E-4B16BD0626D5}"/>
    <cellStyle name="-_จัดสรรกล้า มี.ค.49_รายงานบอร์ด พ ค  (2)" xfId="1268" xr:uid="{6E31667D-4F07-433A-B8C1-DDDEBC44507B}"/>
    <cellStyle name="-_จัดสรรกล้า มี.ค.49_รายงานบอร์ด ม ค " xfId="1269" xr:uid="{0DBEEBEC-3DC2-4803-AB3B-563B693D35C6}"/>
    <cellStyle name="-_จัดสรรกล้า มี.ค.49_รายงานประชุมเดือนพฤษภาคม" xfId="1270" xr:uid="{2AE4B873-2E05-4969-9271-A88A988E652A}"/>
    <cellStyle name="-_จัดสรรกล้า มี.ค.49_รายงานผลการดำเนินงาน 3_2550 Final" xfId="1271" xr:uid="{6178FA9E-7C9B-4C86-9817-358379CE7458}"/>
    <cellStyle name="-_จัดสรรกล้า มี.ค.49_รายละเอียดบุคคล Q2_Department" xfId="1272" xr:uid="{F2334BC7-91A8-4E36-A62B-431D7F3C141B}"/>
    <cellStyle name="-_จัดสรรกล้า มี.ค.49_รายละเอียดบุคคล Q4" xfId="1273" xr:uid="{50545A89-D484-445C-9F38-18212C0CC2A1}"/>
    <cellStyle name="-_จัดสรรกล้า มี.ค.49_วาระบัญชี" xfId="1274" xr:uid="{69623B31-2D2D-48A0-898A-23C355037087}"/>
    <cellStyle name="-_จัดสรรกล้า มี.ค.49_สรุป MB2 ไตรมาส 1_50" xfId="1275" xr:uid="{7290A4FB-6956-49A4-B208-1B3A6F0A4580}"/>
    <cellStyle name="-_จัดสรรกล้า มี.ค.49_สรุปประเมิน  MB2 Q4" xfId="1276" xr:uid="{7A1B1FC7-FA78-48EA-B777-3964A28DC863}"/>
    <cellStyle name="-_จัดสรรกล้า มี.ค.49_สรุปประเมิน  MB2 Q4_1" xfId="1277" xr:uid="{F232D64F-C26C-4AEC-A785-85FA107A1E30}"/>
    <cellStyle name="-_จัดสรรกล้าเม.ย,มิ.ย.49 และจัดสรรรายวัน" xfId="1278" xr:uid="{27C93DF1-1524-4913-ABBB-986D290A99B6}"/>
    <cellStyle name="-_จัดสรรกล้าเม.ย. 49" xfId="1279" xr:uid="{3B810660-0FEF-4844-9D26-058D9C7E5CD3}"/>
    <cellStyle name="-_จัดสรรกล้าเม.ย.49และ มิ.ย.49" xfId="1280" xr:uid="{EB7D2185-138F-4CAD-B903-77E13DCBAB9A}"/>
    <cellStyle name="-_จัดสรรกล้าเม.ย.49และ มิ.ย.49_1.1) MBO_CEO_THEERASAK" xfId="1281" xr:uid="{B6B2004C-357D-43BA-B9D1-6EC3C5B13567}"/>
    <cellStyle name="-_จัดสรรกล้าเม.ย.49และ มิ.ย.49_1.2) MIB_CEO_THEERASAK" xfId="1282" xr:uid="{E85D2A60-C0C4-4DCC-887E-F5BD805A1169}"/>
    <cellStyle name="-_จัดสรรกล้าเม.ย.49และ มิ.ย.49_2.7) MIB_CEO_THEERASAK_JULY 07" xfId="1283" xr:uid="{03A51466-71B9-476F-9E6C-D2033F392835}"/>
    <cellStyle name="-_จัดสรรกล้าเม.ย.49และ มิ.ย.49_4.1 เพื่อพิจารณาผลงานประจำไตรมาส 2 ของบริษัท ทรีเทค จำกัด" xfId="1284" xr:uid="{65EED456-66D1-42B1-98D0-A76EECB25323}"/>
    <cellStyle name="-_จัดสรรกล้าเม.ย.49และ มิ.ย.49_5. Report HR for May 2006" xfId="1285" xr:uid="{8FC0A01F-9F0C-475B-8B89-A9B5D5CCCA37}"/>
    <cellStyle name="-_จัดสรรกล้าเม.ย.49และ มิ.ย.49_8. Report HR for August 2006" xfId="1286" xr:uid="{2B8A8D88-9D6B-4F6A-8783-1F901409E97C}"/>
    <cellStyle name="-_จัดสรรกล้าเม.ย.49และ มิ.ย.49_Appendix C - Organization Structure-Tree Tech" xfId="1287" xr:uid="{ED607AAD-33AA-4B7A-91B2-23DD93CC0D92}"/>
    <cellStyle name="-_จัดสรรกล้าเม.ย.49และ มิ.ย.49_GPS" xfId="1288" xr:uid="{C4B8229D-1B0C-4F9E-B6CC-09A3F54F2EC9}"/>
    <cellStyle name="-_จัดสรรกล้าเม.ย.49และ มิ.ย.49_Hr report_ April " xfId="1289" xr:uid="{35F927E9-42DC-4C3D-BE6B-207FAA430C7C}"/>
    <cellStyle name="-_จัดสรรกล้าเม.ย.49และ มิ.ย.49_Hr report_ May" xfId="1290" xr:uid="{118E39D6-0BDB-4BDA-8B1F-B066FC1C4D17}"/>
    <cellStyle name="-_จัดสรรกล้าเม.ย.49และ มิ.ย.49_IT Dec." xfId="1291" xr:uid="{1DEB184B-8331-4CF1-BEA5-51DD4D849CA5}"/>
    <cellStyle name="-_จัดสรรกล้าเม.ย.49และ มิ.ย.49_June_Aug._07 ( บัว )-MIB (1)" xfId="1292" xr:uid="{687E8819-E31D-4FAE-AF21-A40EE9E0FE7F}"/>
    <cellStyle name="-_จัดสรรกล้าเม.ย.49และ มิ.ย.49_June-August_07" xfId="1293" xr:uid="{EE4D3A02-D05D-4974-AFBC-67836936FBC0}"/>
    <cellStyle name="-_จัดสรรกล้าเม.ย.49และ มิ.ย.49_ManPower TT Revise -Aug" xfId="1294" xr:uid="{6AEAA7AD-A65B-44A8-A7DE-A35A1CD8CE08}"/>
    <cellStyle name="-_จัดสรรกล้าเม.ย.49และ มิ.ย.49_MB2 BHL 2007 Q1-2 (Revise)" xfId="1295" xr:uid="{2FF3D819-4966-4A96-942F-F9D0D50FF875}"/>
    <cellStyle name="-_จัดสรรกล้าเม.ย.49และ มิ.ย.49_MB2 BHL 2007 Q1-2 (Revise) (1)" xfId="1296" xr:uid="{15F737CB-5A93-47B0-98E8-A35F2B308271}"/>
    <cellStyle name="-_จัดสรรกล้าเม.ย.49และ มิ.ย.49_MB2 BHL Q3-4 (REV.0606)" xfId="1297" xr:uid="{0F0E63ED-1292-45BF-BDCD-B0798F609D5E}"/>
    <cellStyle name="-_จัดสรรกล้าเม.ย.49และ มิ.ย.49_MB2 Q1-4 50 (CEO Revise)" xfId="1298" xr:uid="{0C1192BB-7F03-4932-8E12-5EA23E8712D3}"/>
    <cellStyle name="-_จัดสรรกล้าเม.ย.49และ มิ.ย.49_MB2 Q1-4.50 (CEO.Revise)" xfId="1299" xr:uid="{FCD8C40E-67E7-47B2-9968-E0AD636A271C}"/>
    <cellStyle name="-_จัดสรรกล้าเม.ย.49และ มิ.ย.49_MB2 Q2" xfId="1300" xr:uid="{B344B8EE-BB28-4E1C-BEE8-AE5C8EBAE6F3}"/>
    <cellStyle name="-_จัดสรรกล้าเม.ย.49และ มิ.ย.49_MB2 Q3 (Tree Tech)" xfId="1301" xr:uid="{993F2F9A-4A41-4C00-9668-757673AC7E15}"/>
    <cellStyle name="-_จัดสรรกล้าเม.ย.49และ มิ.ย.49_MB2 QC 2006" xfId="1302" xr:uid="{38E1321E-7784-494E-A8B2-D56EC40C71BA}"/>
    <cellStyle name="-_จัดสรรกล้าเม.ย.49และ มิ.ย.49_MBII_Acc BHQ3-4_07 (HR)" xfId="1303" xr:uid="{3C67836E-A77B-4DDD-B92D-E5C9ED04052A}"/>
    <cellStyle name="-_จัดสรรกล้าเม.ย.49และ มิ.ย.49_MBII_Asstcfo_Q4" xfId="1304" xr:uid="{CF49714B-66DB-4F23-A7A4-1B18EAF2C9E4}"/>
    <cellStyle name="-_จัดสรรกล้าเม.ย.49และ มิ.ย.49_MIB Naticha_Q2_07" xfId="1305" xr:uid="{6E55F74C-EB0E-4CC0-AC63-1BE3F9242904}"/>
    <cellStyle name="-_จัดสรรกล้าเม.ย.49และ มิ.ย.49_MIB มิ.ย.-ส.ค. (revise)" xfId="1306" xr:uid="{6BA879EB-0125-4D43-8E93-19949ECEAC8B}"/>
    <cellStyle name="-_จัดสรรกล้าเม.ย.49และ มิ.ย.49_NC Monthly Report" xfId="1307" xr:uid="{1AB20BE3-57E6-4CE7-A5FF-D0CDA0A14EBA}"/>
    <cellStyle name="-_จัดสรรกล้าเม.ย.49และ มิ.ย.49_OC T Tech" xfId="1308" xr:uid="{FFE056D8-9142-43FD-AA0F-7B02ABE61590}"/>
    <cellStyle name="-_จัดสรรกล้าเม.ย.49และ มิ.ย.49_Report New Management_THEERASAK" xfId="1309" xr:uid="{9DD1E06F-65BF-4C24-8B98-B69336677F9E}"/>
    <cellStyle name="-_จัดสรรกล้าเม.ย.49และ มิ.ย.49_Revised MB2_QC_2006 (Q1&amp;Q2&amp;Q3) (1)" xfId="1310" xr:uid="{56CD3A70-150A-45F2-940E-8CE6C2BD58CC}"/>
    <cellStyle name="-_จัดสรรกล้าเม.ย.49และ มิ.ย.49_Revised MB2_QC_2006 (Q1&amp;Q2)" xfId="1311" xr:uid="{724D2576-C918-41AB-AAD0-6BAB902E12D8}"/>
    <cellStyle name="-_จัดสรรกล้าเม.ย.49และ มิ.ย.49_เอกสาร ชุดที่ 2" xfId="1312" xr:uid="{AB353E4D-B18D-42AD-BFAC-34A18DEF9254}"/>
    <cellStyle name="-_จัดสรรกล้าเม.ย.49และ มิ.ย.49_เอกสารการประชุม  ชุดที่ 1" xfId="1313" xr:uid="{F38874D4-2D32-450C-9B04-41FB6B2070C8}"/>
    <cellStyle name="-_จัดสรรกล้าเม.ย.49และ มิ.ย.49_เอกสารการประชุม ชุดที่ 3 (version 1)" xfId="1314" xr:uid="{7F6D5D50-116F-48A9-AAD1-A90297D45F20}"/>
    <cellStyle name="-_จัดสรรกล้าเม.ย.49และ มิ.ย.49_เอกสารนำเสนอผลงานไตรมาส 2" xfId="1315" xr:uid="{272A9B77-3024-4DE6-B650-BB1B5154B977}"/>
    <cellStyle name="-_จัดสรรกล้าเม.ย.49และ มิ.ย.49_เอกสารประชุม" xfId="1316" xr:uid="{874A8FD2-84AE-4978-A939-1E121E5E9C19}"/>
    <cellStyle name="-_จัดสรรกล้าเม.ย.49และ มิ.ย.49_เอกสารประชุม  NC Tree Tech No.8(นำเสนอผลงานไตรมาส2)" xfId="1317" xr:uid="{CCA1252F-B708-499F-AA77-78D57E94CD59}"/>
    <cellStyle name="-_จัดสรรกล้าเม.ย.49และ มิ.ย.49_เอกสารประชุม ชุดที่ 2(สำหรับฝ่ายจัดการ)" xfId="1318" xr:uid="{A5A6904E-6902-461D-A8C4-3EEA5FDF9CFE}"/>
    <cellStyle name="-_จัดสรรกล้าเม.ย.49และ มิ.ย.49_เอกสารประชุม ชุดที่ 3" xfId="1319" xr:uid="{8D450766-CC3C-4207-83D2-AE406286FB3A}"/>
    <cellStyle name="-_จัดสรรกล้าเม.ย.49และ มิ.ย.49_เอกสารประชุม ชุดที่ 4" xfId="1320" xr:uid="{9C199186-5721-46DD-BDA0-3A3F9AD8D4D2}"/>
    <cellStyle name="-_จัดสรรกล้าเม.ย.49และ มิ.ย.49_ไบโอทรานส์ (2)" xfId="1321" xr:uid="{A46AA751-8B12-4E1E-8FE8-5284EA38F6CE}"/>
    <cellStyle name="-_จัดสรรกล้าเม.ย.49และ มิ.ย.49_ก พ " xfId="1322" xr:uid="{CF84D859-7766-4D88-8DA6-2B508ADE707C}"/>
    <cellStyle name="-_จัดสรรกล้าเม.ย.49และ มิ.ย.49_การคิดต้นทุน" xfId="1323" xr:uid="{5DCF4D8A-2F88-4526-87D2-8041EEF0301D}"/>
    <cellStyle name="-_จัดสรรกล้าเม.ย.49และ มิ.ย.49_บัญชี 4_50. (version 1)" xfId="1324" xr:uid="{9173FB90-75C0-4592-BED6-8E006C98082C}"/>
    <cellStyle name="-_จัดสรรกล้าเม.ย.49และ มิ.ย.49_บัญชี พ.ค 50" xfId="1325" xr:uid="{603DA6CF-3467-489B-A30B-243A21CA7C8D}"/>
    <cellStyle name="-_จัดสรรกล้าเม.ย.49และ มิ.ย.49_บัญชีขนส่ง-ค่าบริการ 4-3-09" xfId="1326" xr:uid="{C3062090-30A7-47AF-A5A1-1289AFAFD3A2}"/>
    <cellStyle name="-_จัดสรรกล้าเม.ย.49และ มิ.ย.49_ประเมินผล  MB2 Q1" xfId="1327" xr:uid="{0C586B7B-CB1B-4A9E-87AB-27D89EB7E74E}"/>
    <cellStyle name="-_จัดสรรกล้าเม.ย.49และ มิ.ย.49_ประชุมบริษัทเมษายน50 (2)" xfId="1328" xr:uid="{0C12DCD6-220C-444B-B9F4-CBE37D6F466E}"/>
    <cellStyle name="-_จัดสรรกล้าเม.ย.49และ มิ.ย.49_ประชุมบริษัทเมษายน50 (3)" xfId="1329" xr:uid="{80407F51-4677-4A28-BF3E-879A0A4BCC94}"/>
    <cellStyle name="-_จัดสรรกล้าเม.ย.49และ มิ.ย.49_ผลประเมิน MB2 Jintana Q1(ส่ง HR 12.4.50)" xfId="1330" xr:uid="{16610394-2FF9-4580-A4E7-A32EC97E39AD}"/>
    <cellStyle name="-_จัดสรรกล้าเม.ย.49และ มิ.ย.49_รายงานการขนส่งแยกภาค 10_07" xfId="1331" xr:uid="{2DD3B4C9-0F4B-49B6-A9DE-892825E32D29}"/>
    <cellStyle name="-_จัดสรรกล้าเม.ย.49และ มิ.ย.49_รายงานบอร์ด พ ค  (2)" xfId="1332" xr:uid="{0D30D0D8-2B0F-44B2-8634-38181134F49D}"/>
    <cellStyle name="-_จัดสรรกล้าเม.ย.49และ มิ.ย.49_รายงานบอร์ด ม ค " xfId="1333" xr:uid="{836521AF-F745-4723-AEAF-04F62D8F0FD5}"/>
    <cellStyle name="-_จัดสรรกล้าเม.ย.49และ มิ.ย.49_รายงานประชุมเดือนพฤษภาคม" xfId="1334" xr:uid="{E36CB81F-803B-43A6-B361-A16CAC533CEF}"/>
    <cellStyle name="-_จัดสรรกล้าเม.ย.49และ มิ.ย.49_รายงานผลการดำเนินงาน 3_2550 Final" xfId="1335" xr:uid="{FC3FD0FB-1B53-44F6-9F96-6626CCA73537}"/>
    <cellStyle name="-_จัดสรรกล้าเม.ย.49และ มิ.ย.49_รายละเอียดบุคคล Q2_Department" xfId="1336" xr:uid="{FD10B0B9-A2D4-4B16-BB3B-C31C60D4D9C3}"/>
    <cellStyle name="-_จัดสรรกล้าเม.ย.49และ มิ.ย.49_รายละเอียดบุคคล Q4" xfId="1337" xr:uid="{C01FF10A-BE82-4BF7-A43E-819142093E3B}"/>
    <cellStyle name="-_จัดสรรกล้าเม.ย.49และ มิ.ย.49_วาระบัญชี" xfId="1338" xr:uid="{0838F0F2-C00A-4E3F-A693-D577353B38D0}"/>
    <cellStyle name="-_จัดสรรกล้าเม.ย.49และ มิ.ย.49_สรุป MB2 ไตรมาส 1_50" xfId="1339" xr:uid="{3512E0C9-D020-4D15-A4C9-F8484AC24386}"/>
    <cellStyle name="-_จัดสรรกล้าเม.ย.49และ มิ.ย.49_สรุปประเมิน  MB2 Q4" xfId="1340" xr:uid="{C4E77F64-B9A9-4875-9E71-EDBB9A6791E3}"/>
    <cellStyle name="-_จัดสรรกล้าเม.ย.49และ มิ.ย.49_สรุปประเมิน  MB2 Q4_1" xfId="1341" xr:uid="{394D50F8-C7C6-4CE8-B42D-5C3F078CD20A}"/>
    <cellStyle name="-_จัดสรรกล้าไม้" xfId="1342" xr:uid="{3F05AFD9-AC80-45AF-A459-0DB8F1AD954D}"/>
    <cellStyle name="-_จัดสรรกล้าไม้(เพิ่มเติม)" xfId="1343" xr:uid="{F62CD7FD-547F-4A22-83C2-8152FEF109FE}"/>
    <cellStyle name="-_จัดสรรกล้าไม้_1.1) MBO_CEO_THEERASAK" xfId="1344" xr:uid="{68CB0C77-C1D9-4216-9CF5-1B9BC6BB38E7}"/>
    <cellStyle name="-_จัดสรรกล้าไม้_1.2) MIB_CEO_THEERASAK" xfId="1345" xr:uid="{C6E67B31-543B-4066-88C7-284B4443796A}"/>
    <cellStyle name="-_จัดสรรกล้าไม้_2.7) MIB_CEO_THEERASAK_JULY 07" xfId="1346" xr:uid="{107343E2-45CB-4796-96D4-3C0C16C4C8B8}"/>
    <cellStyle name="-_จัดสรรกล้าไม้_4.1 เพื่อพิจารณาผลงานประจำไตรมาส 2 ของบริษัท ทรีเทค จำกัด" xfId="1347" xr:uid="{19906A61-325C-408B-AEBE-540547F86203}"/>
    <cellStyle name="-_จัดสรรกล้าไม้_5. Report HR for May 2006" xfId="1348" xr:uid="{7BDEF087-50E1-4980-A81C-2C5026693A89}"/>
    <cellStyle name="-_จัดสรรกล้าไม้_8. Report HR for August 2006" xfId="1349" xr:uid="{CB6C01FC-82BE-4DBD-8F50-18A3936D9F0D}"/>
    <cellStyle name="-_จัดสรรกล้าไม้_Appendix C - Organization Structure-Tree Tech" xfId="1350" xr:uid="{C1E39A58-ACC8-407C-ACF0-C08578B7EC17}"/>
    <cellStyle name="-_จัดสรรกล้าไม้_GPS" xfId="1351" xr:uid="{3DA1A023-32C2-4462-A0C4-1CF7D8A63558}"/>
    <cellStyle name="-_จัดสรรกล้าไม้_Hr report_ April " xfId="1352" xr:uid="{A83387E6-E04C-45D3-8EA8-77FB68458A21}"/>
    <cellStyle name="-_จัดสรรกล้าไม้_Hr report_ May" xfId="1353" xr:uid="{FB67515E-B311-4EEA-9030-7DBCFA8E50CB}"/>
    <cellStyle name="-_จัดสรรกล้าไม้_IT Dec." xfId="1354" xr:uid="{2B64B3C8-0BDE-41F5-9BD5-E76B7DDB48D5}"/>
    <cellStyle name="-_จัดสรรกล้าไม้_June_Aug._07 ( บัว )-MIB (1)" xfId="1355" xr:uid="{6D42F7A2-B714-4117-B139-354A6035F10F}"/>
    <cellStyle name="-_จัดสรรกล้าไม้_June-August_07" xfId="1356" xr:uid="{E13C8753-10A6-4FF4-A16A-D4D485BA0404}"/>
    <cellStyle name="-_จัดสรรกล้าไม้_ManPower TT Revise -Aug" xfId="1357" xr:uid="{C9A5DA64-3B91-42B0-B84D-DEC8C9C31DD4}"/>
    <cellStyle name="-_จัดสรรกล้าไม้_MB2 BHL 2007 Q1-2 (Revise)" xfId="1358" xr:uid="{A3864523-F591-4400-A2BB-2ADA5CB58810}"/>
    <cellStyle name="-_จัดสรรกล้าไม้_MB2 BHL 2007 Q1-2 (Revise) (1)" xfId="1359" xr:uid="{19BB5735-987B-43C2-B7E4-BDED128D4123}"/>
    <cellStyle name="-_จัดสรรกล้าไม้_MB2 BHL Q3-4 (REV.0606)" xfId="1360" xr:uid="{3943884C-C2EA-430B-BBB9-409A075AF0BA}"/>
    <cellStyle name="-_จัดสรรกล้าไม้_MB2 Q1-4 50 (CEO Revise)" xfId="1361" xr:uid="{DC46C5FB-9E56-4069-9E09-37FF34E326E8}"/>
    <cellStyle name="-_จัดสรรกล้าไม้_MB2 Q1-4.50 (CEO.Revise)" xfId="1362" xr:uid="{34D7981F-5C81-4155-A7F4-65119DA5BB33}"/>
    <cellStyle name="-_จัดสรรกล้าไม้_MB2 Q2" xfId="1363" xr:uid="{7CCF9359-A4B6-4D19-9347-63CE216A8E7D}"/>
    <cellStyle name="-_จัดสรรกล้าไม้_MB2 Q3 (Tree Tech)" xfId="1364" xr:uid="{7C4A8B5B-A9AC-42AE-B34B-D3B2E6F3E08F}"/>
    <cellStyle name="-_จัดสรรกล้าไม้_MB2 QC 2006" xfId="1365" xr:uid="{EFAE2A1F-1DC7-4200-8B16-D767DE277D8E}"/>
    <cellStyle name="-_จัดสรรกล้าไม้_MBII_Acc BHQ3-4_07 (HR)" xfId="1366" xr:uid="{2EA532C9-7BE6-42A1-BE0D-CF9AFFCA5519}"/>
    <cellStyle name="-_จัดสรรกล้าไม้_MBII_Asstcfo_Q4" xfId="1367" xr:uid="{84566653-8E14-4998-B61D-BE1BECEB5AF0}"/>
    <cellStyle name="-_จัดสรรกล้าไม้_MIB Naticha_Q2_07" xfId="1368" xr:uid="{EBB363AF-F8B9-470B-BCE6-8D86C8B32456}"/>
    <cellStyle name="-_จัดสรรกล้าไม้_MIB มิ.ย.-ส.ค. (revise)" xfId="1369" xr:uid="{D34737AD-78CD-44F6-A40D-1CA232A0592F}"/>
    <cellStyle name="-_จัดสรรกล้าไม้_NC Monthly Report" xfId="1370" xr:uid="{1B680126-82CA-491A-9784-DF2697CF318F}"/>
    <cellStyle name="-_จัดสรรกล้าไม้_OC T Tech" xfId="1371" xr:uid="{117BD786-564E-427F-BAD3-C6BF74A2BABA}"/>
    <cellStyle name="-_จัดสรรกล้าไม้_Report New Management_THEERASAK" xfId="1372" xr:uid="{5E5030C7-B72A-4541-9798-9B0504F50292}"/>
    <cellStyle name="-_จัดสรรกล้าไม้_Revised MB2_QC_2006 (Q1&amp;Q2&amp;Q3) (1)" xfId="1373" xr:uid="{84F8C780-6847-4977-BA90-56EF452297BF}"/>
    <cellStyle name="-_จัดสรรกล้าไม้_Revised MB2_QC_2006 (Q1&amp;Q2)" xfId="1374" xr:uid="{FB12B788-872F-484D-9C1A-A437FD69754A}"/>
    <cellStyle name="-_จัดสรรกล้าไม้_เอกสาร ชุดที่ 2" xfId="1375" xr:uid="{5E69D712-98C5-4424-A263-C06414F1B9B3}"/>
    <cellStyle name="-_จัดสรรกล้าไม้_เอกสารการประชุม  ชุดที่ 1" xfId="1376" xr:uid="{79B11006-0CFD-4C85-8732-C5D721958BA2}"/>
    <cellStyle name="-_จัดสรรกล้าไม้_เอกสารการประชุม ชุดที่ 3 (version 1)" xfId="1377" xr:uid="{27BEFCA9-6BDA-4836-80A0-22C23EFBAE8A}"/>
    <cellStyle name="-_จัดสรรกล้าไม้_เอกสารนำเสนอผลงานไตรมาส 2" xfId="1378" xr:uid="{CCCD8B07-C40C-4938-B7AB-07813CAA2C03}"/>
    <cellStyle name="-_จัดสรรกล้าไม้_เอกสารประชุม" xfId="1379" xr:uid="{B37A724F-23F7-4C9F-8D3E-44BE6EFD067F}"/>
    <cellStyle name="-_จัดสรรกล้าไม้_เอกสารประชุม  NC Tree Tech No.8(นำเสนอผลงานไตรมาส2)" xfId="1380" xr:uid="{77DD81D8-389E-4A89-8374-244CB9CF232F}"/>
    <cellStyle name="-_จัดสรรกล้าไม้_เอกสารประชุม ชุดที่ 2(สำหรับฝ่ายจัดการ)" xfId="1381" xr:uid="{4D29A179-FA7F-4FAD-964C-6B3A156BADBC}"/>
    <cellStyle name="-_จัดสรรกล้าไม้_เอกสารประชุม ชุดที่ 3" xfId="1382" xr:uid="{7869C3AF-296E-442F-B1FF-214EEAE67A36}"/>
    <cellStyle name="-_จัดสรรกล้าไม้_เอกสารประชุม ชุดที่ 4" xfId="1383" xr:uid="{7519A14A-67FF-4608-B275-850D915FCD15}"/>
    <cellStyle name="-_จัดสรรกล้าไม้_ไบโอทรานส์ (2)" xfId="1384" xr:uid="{18DD8C23-43A3-4790-BF7F-F20293E01A3F}"/>
    <cellStyle name="-_จัดสรรกล้าไม้_ก พ " xfId="1385" xr:uid="{F42BD936-5227-4706-B898-7B947961B2A8}"/>
    <cellStyle name="-_จัดสรรกล้าไม้_การคิดต้นทุน" xfId="1386" xr:uid="{39E39B89-B82A-4A0D-A2A4-462829963D87}"/>
    <cellStyle name="-_จัดสรรกล้าไม้_บัญชี 4_50. (version 1)" xfId="1387" xr:uid="{B8147784-19F4-4C8D-A6C1-E3C3946F4C3B}"/>
    <cellStyle name="-_จัดสรรกล้าไม้_บัญชี พ.ค 50" xfId="1388" xr:uid="{B1C83FDE-61D8-4C84-BCFB-03D3845CDDCE}"/>
    <cellStyle name="-_จัดสรรกล้าไม้_บัญชีขนส่ง-ค่าบริการ 4-3-09" xfId="1389" xr:uid="{E7699681-20B8-4649-9F9A-1A6BD5C2117B}"/>
    <cellStyle name="-_จัดสรรกล้าไม้_ประเมินผล  MB2 Q1" xfId="1390" xr:uid="{5EF3EC70-9A39-456E-84C3-B7CA4A850D06}"/>
    <cellStyle name="-_จัดสรรกล้าไม้_ประชุมบริษัทเมษายน50 (2)" xfId="1391" xr:uid="{0BA6A73E-AFD1-4002-9EA1-3A342A5DC6FC}"/>
    <cellStyle name="-_จัดสรรกล้าไม้_ประชุมบริษัทเมษายน50 (3)" xfId="1392" xr:uid="{8B87CFE6-7A6E-4C83-B652-AF72E82E6F61}"/>
    <cellStyle name="-_จัดสรรกล้าไม้_ผลประเมิน MB2 Jintana Q1(ส่ง HR 12.4.50)" xfId="1393" xr:uid="{CA9C14CB-DE14-48C9-ABA4-27716FBACB71}"/>
    <cellStyle name="-_จัดสรรกล้าไม้_รายงานการขนส่งแยกภาค 10_07" xfId="1394" xr:uid="{9B4FCD8B-FA70-4981-83B5-05AC2ED26AC8}"/>
    <cellStyle name="-_จัดสรรกล้าไม้_รายงานบอร์ด พ ค  (2)" xfId="1395" xr:uid="{27BD00D3-40FC-4523-A9E9-49E74B85063F}"/>
    <cellStyle name="-_จัดสรรกล้าไม้_รายงานบอร์ด ม ค " xfId="1396" xr:uid="{21F4EB1C-5B60-41C9-B6B7-8FA37D325F33}"/>
    <cellStyle name="-_จัดสรรกล้าไม้_รายงานประชุมเดือนพฤษภาคม" xfId="1397" xr:uid="{DF0A7AD1-D455-4848-9D08-A9CC964748AA}"/>
    <cellStyle name="-_จัดสรรกล้าไม้_รายงานผลการดำเนินงาน 3_2550 Final" xfId="1398" xr:uid="{E6D1A52E-01CD-484B-90CF-81DA1C339E34}"/>
    <cellStyle name="-_จัดสรรกล้าไม้_รายละเอียดบุคคล Q2_Department" xfId="1399" xr:uid="{54431EE7-9C69-4E6A-BBBC-E9DA8B5C6778}"/>
    <cellStyle name="-_จัดสรรกล้าไม้_รายละเอียดบุคคล Q4" xfId="1400" xr:uid="{D82D3C0C-BBF3-4B17-A2C1-281949E58EEE}"/>
    <cellStyle name="-_จัดสรรกล้าไม้_วาระบัญชี" xfId="1401" xr:uid="{AE45ECA2-8FD5-4B48-B890-2A70EF4AFB22}"/>
    <cellStyle name="-_จัดสรรกล้าไม้_สรุป MB2 ไตรมาส 1_50" xfId="1402" xr:uid="{D3C26481-6568-4BD3-8EEF-5B39EFD8BEFD}"/>
    <cellStyle name="-_จัดสรรกล้าไม้_สรุปประเมิน  MB2 Q4" xfId="1403" xr:uid="{35A066DA-7598-4FF4-8D3F-F7455D0505FC}"/>
    <cellStyle name="-_จัดสรรกล้าไม้_สรุปประเมิน  MB2 Q4_1" xfId="1404" xr:uid="{D5D31078-3EDB-4296-AA0F-050EB722CB10}"/>
    <cellStyle name="-_จัดสรรกล้าพ.ค.49" xfId="1405" xr:uid="{5CB1C166-9A57-46FA-9807-C203AA8FC381}"/>
    <cellStyle name="-_จัดสรรกล้าพ.ค.49_1.1) MBO_CEO_THEERASAK" xfId="1406" xr:uid="{FE18BBB6-D92B-4E02-B6F2-67A5C767B74A}"/>
    <cellStyle name="-_จัดสรรกล้าพ.ค.49_1.2) MIB_CEO_THEERASAK" xfId="1407" xr:uid="{5F8E7EE0-6700-4AE8-B287-D12F3004DB2F}"/>
    <cellStyle name="-_จัดสรรกล้าพ.ค.49_2.7) MIB_CEO_THEERASAK_JULY 07" xfId="1408" xr:uid="{CE1E1CE9-BA4B-4466-842E-6504532BB12E}"/>
    <cellStyle name="-_จัดสรรกล้าพ.ค.49_4.1 เพื่อพิจารณาผลงานประจำไตรมาส 2 ของบริษัท ทรีเทค จำกัด" xfId="1409" xr:uid="{E47CCB03-A323-4300-AC74-628829AB05B9}"/>
    <cellStyle name="-_จัดสรรกล้าพ.ค.49_5. Report HR for May 2006" xfId="1410" xr:uid="{62DE9F49-8510-4AB6-97A0-F24E8F6782B4}"/>
    <cellStyle name="-_จัดสรรกล้าพ.ค.49_8. Report HR for August 2006" xfId="1411" xr:uid="{8DE18141-F272-4CEC-A3A9-44AF2E222E66}"/>
    <cellStyle name="-_จัดสรรกล้าพ.ค.49_Appendix C - Organization Structure-Tree Tech" xfId="1412" xr:uid="{61492585-9514-4923-896C-32CC68200442}"/>
    <cellStyle name="-_จัดสรรกล้าพ.ค.49_GPS" xfId="1413" xr:uid="{0508199D-B734-4A1B-BAC9-1C1F31F62666}"/>
    <cellStyle name="-_จัดสรรกล้าพ.ค.49_Hr report_ April " xfId="1414" xr:uid="{9CACB2A3-16F9-4EE0-AAE9-4430C54CEC2A}"/>
    <cellStyle name="-_จัดสรรกล้าพ.ค.49_Hr report_ May" xfId="1415" xr:uid="{26D2D7DD-9ABE-4C88-A523-66750A9E9E97}"/>
    <cellStyle name="-_จัดสรรกล้าพ.ค.49_IT Dec." xfId="1416" xr:uid="{F1E3ECED-05E6-4DBA-AD34-E1FB20D1814F}"/>
    <cellStyle name="-_จัดสรรกล้าพ.ค.49_June_Aug._07 ( บัว )-MIB (1)" xfId="1417" xr:uid="{32FB45CC-E750-4887-917C-7766919DE669}"/>
    <cellStyle name="-_จัดสรรกล้าพ.ค.49_June-August_07" xfId="1418" xr:uid="{5BE66B08-AD59-4893-A47D-C429BFBF2E66}"/>
    <cellStyle name="-_จัดสรรกล้าพ.ค.49_ManPower TT Revise -Aug" xfId="1419" xr:uid="{21F01D34-1FA2-4238-BD30-E1F0E3DC6FC2}"/>
    <cellStyle name="-_จัดสรรกล้าพ.ค.49_MB2 BHL 2007 Q1-2 (Revise)" xfId="1420" xr:uid="{8A063F9F-FA45-4066-94E4-97F172D0BF18}"/>
    <cellStyle name="-_จัดสรรกล้าพ.ค.49_MB2 BHL 2007 Q1-2 (Revise) (1)" xfId="1421" xr:uid="{78DC289A-B152-4C1A-B194-A77F6641684C}"/>
    <cellStyle name="-_จัดสรรกล้าพ.ค.49_MB2 BHL Q3-4 (REV.0606)" xfId="1422" xr:uid="{33D507CE-51DB-4199-920F-71AFD3FB17A8}"/>
    <cellStyle name="-_จัดสรรกล้าพ.ค.49_MB2 Q1-4 50 (CEO Revise)" xfId="1423" xr:uid="{418562B6-6031-4205-9DEF-5490554F6CE5}"/>
    <cellStyle name="-_จัดสรรกล้าพ.ค.49_MB2 Q1-4.50 (CEO.Revise)" xfId="1424" xr:uid="{560300B9-54B3-402B-A110-DFA9F1ACCE6D}"/>
    <cellStyle name="-_จัดสรรกล้าพ.ค.49_MB2 Q2" xfId="1425" xr:uid="{2D23F33C-D17E-437C-886D-481E1103EC61}"/>
    <cellStyle name="-_จัดสรรกล้าพ.ค.49_MB2 Q3 (Tree Tech)" xfId="1426" xr:uid="{19B5CC0D-8035-4B08-8D55-1916F716772D}"/>
    <cellStyle name="-_จัดสรรกล้าพ.ค.49_MB2 QC 2006" xfId="1427" xr:uid="{0D6CAB20-EE4E-424A-8A79-9AE7284AE8E0}"/>
    <cellStyle name="-_จัดสรรกล้าพ.ค.49_MBII_Acc BHQ3-4_07 (HR)" xfId="1428" xr:uid="{C3EFB9E0-9367-4E94-9A2A-F3E155625CE8}"/>
    <cellStyle name="-_จัดสรรกล้าพ.ค.49_MBII_Asstcfo_Q4" xfId="1429" xr:uid="{C968F9B1-AE15-43DB-AD54-38B9201506A7}"/>
    <cellStyle name="-_จัดสรรกล้าพ.ค.49_MIB Naticha_Q2_07" xfId="1430" xr:uid="{FAF19F09-90C7-48E6-85A8-C4610E24E790}"/>
    <cellStyle name="-_จัดสรรกล้าพ.ค.49_MIB มิ.ย.-ส.ค. (revise)" xfId="1431" xr:uid="{001264DC-4934-4A48-BA0D-061EED209A2A}"/>
    <cellStyle name="-_จัดสรรกล้าพ.ค.49_NC Monthly Report" xfId="1432" xr:uid="{BC6F72A6-E5DD-4C55-8620-E2BCCB2EA569}"/>
    <cellStyle name="-_จัดสรรกล้าพ.ค.49_OC T Tech" xfId="1433" xr:uid="{25B5346C-0DF0-44DC-8E73-CEFD29FF0BA8}"/>
    <cellStyle name="-_จัดสรรกล้าพ.ค.49_Report New Management_THEERASAK" xfId="1434" xr:uid="{8F5B3248-BE0F-4A2F-8FA0-205C6684A247}"/>
    <cellStyle name="-_จัดสรรกล้าพ.ค.49_Revised MB2_QC_2006 (Q1&amp;Q2&amp;Q3) (1)" xfId="1435" xr:uid="{0263B1E8-93AA-4AD5-A3F5-36D0EEFF20D3}"/>
    <cellStyle name="-_จัดสรรกล้าพ.ค.49_Revised MB2_QC_2006 (Q1&amp;Q2)" xfId="1436" xr:uid="{EF952DA9-2C91-4380-AA09-C11025F68672}"/>
    <cellStyle name="-_จัดสรรกล้าพ.ค.49_เอกสาร ชุดที่ 2" xfId="1437" xr:uid="{B1EC116F-092D-4A48-B43F-58803B531D18}"/>
    <cellStyle name="-_จัดสรรกล้าพ.ค.49_เอกสารการประชุม  ชุดที่ 1" xfId="1438" xr:uid="{6B7CBE2C-E68A-4011-A8F9-B1F615277911}"/>
    <cellStyle name="-_จัดสรรกล้าพ.ค.49_เอกสารการประชุม ชุดที่ 3 (version 1)" xfId="1439" xr:uid="{1939B096-1586-448F-824F-414AB1B0187A}"/>
    <cellStyle name="-_จัดสรรกล้าพ.ค.49_เอกสารนำเสนอผลงานไตรมาส 2" xfId="1440" xr:uid="{3071A6D5-7BE5-42A5-B9E4-9D6D74D0E5BF}"/>
    <cellStyle name="-_จัดสรรกล้าพ.ค.49_เอกสารประชุม" xfId="1441" xr:uid="{512CDF01-9B38-44AD-82BE-AB258B804EA8}"/>
    <cellStyle name="-_จัดสรรกล้าพ.ค.49_เอกสารประชุม  NC Tree Tech No.8(นำเสนอผลงานไตรมาส2)" xfId="1442" xr:uid="{E1944C33-36D3-4FD8-8526-092F2C0A17EB}"/>
    <cellStyle name="-_จัดสรรกล้าพ.ค.49_เอกสารประชุม ชุดที่ 2(สำหรับฝ่ายจัดการ)" xfId="1443" xr:uid="{6E05823B-8683-4678-98FC-520D6509E5DC}"/>
    <cellStyle name="-_จัดสรรกล้าพ.ค.49_เอกสารประชุม ชุดที่ 3" xfId="1444" xr:uid="{174DE7BF-2D18-486A-8C56-8B7123DDB10A}"/>
    <cellStyle name="-_จัดสรรกล้าพ.ค.49_เอกสารประชุม ชุดที่ 4" xfId="1445" xr:uid="{9868378B-1AA8-41E2-8FAC-C4A6ED0DF1F9}"/>
    <cellStyle name="-_จัดสรรกล้าพ.ค.49_ไบโอทรานส์ (2)" xfId="1446" xr:uid="{7671CD16-9708-413C-9562-20A215817021}"/>
    <cellStyle name="-_จัดสรรกล้าพ.ค.49_ก พ " xfId="1447" xr:uid="{EDA7E741-8233-4383-A68F-99EAB6B1C1DC}"/>
    <cellStyle name="-_จัดสรรกล้าพ.ค.49_การคิดต้นทุน" xfId="1448" xr:uid="{3AA14CB3-0224-49FA-8748-611D93F44B74}"/>
    <cellStyle name="-_จัดสรรกล้าพ.ค.49_บัญชี 4_50. (version 1)" xfId="1449" xr:uid="{0B5175CE-1343-4EE9-94D7-9499060319EF}"/>
    <cellStyle name="-_จัดสรรกล้าพ.ค.49_บัญชี พ.ค 50" xfId="1450" xr:uid="{EA6A1906-A11D-496F-B9B1-9E31EC26BDB9}"/>
    <cellStyle name="-_จัดสรรกล้าพ.ค.49_บัญชีขนส่ง-ค่าบริการ 4-3-09" xfId="1451" xr:uid="{14528FA4-DF25-4F43-82D5-CA53BB5FC72A}"/>
    <cellStyle name="-_จัดสรรกล้าพ.ค.49_ประเมินผล  MB2 Q1" xfId="1452" xr:uid="{075AAE28-83C6-40FF-A9C6-B4A9E726A1E9}"/>
    <cellStyle name="-_จัดสรรกล้าพ.ค.49_ประชุมบริษัทเมษายน50 (2)" xfId="1453" xr:uid="{5AA0604F-1CD7-4667-A507-3A9B1DAF8DC0}"/>
    <cellStyle name="-_จัดสรรกล้าพ.ค.49_ประชุมบริษัทเมษายน50 (3)" xfId="1454" xr:uid="{B7502C60-6106-475E-9F4F-636B35C658E0}"/>
    <cellStyle name="-_จัดสรรกล้าพ.ค.49_ผลประเมิน MB2 Jintana Q1(ส่ง HR 12.4.50)" xfId="1455" xr:uid="{D791899D-6FCD-4A9E-B79F-81799D4F4861}"/>
    <cellStyle name="-_จัดสรรกล้าพ.ค.49_รายงานการขนส่งแยกภาค 10_07" xfId="1456" xr:uid="{B85D1188-3AD5-4F5E-895B-4539FCEB53B9}"/>
    <cellStyle name="-_จัดสรรกล้าพ.ค.49_รายงานบอร์ด พ ค  (2)" xfId="1457" xr:uid="{3C848910-CA24-49D0-B645-3F464FC969AA}"/>
    <cellStyle name="-_จัดสรรกล้าพ.ค.49_รายงานบอร์ด ม ค " xfId="1458" xr:uid="{B4B63A0C-D8A3-46E9-8E7F-9D26B7A1A432}"/>
    <cellStyle name="-_จัดสรรกล้าพ.ค.49_รายงานประชุมเดือนพฤษภาคม" xfId="1459" xr:uid="{280E7729-503D-4851-95AA-0B783B3E757A}"/>
    <cellStyle name="-_จัดสรรกล้าพ.ค.49_รายงานผลการดำเนินงาน 3_2550 Final" xfId="1460" xr:uid="{CCAE32AC-C635-42A4-ADB3-8B3E262F4FBD}"/>
    <cellStyle name="-_จัดสรรกล้าพ.ค.49_รายละเอียดบุคคล Q2_Department" xfId="1461" xr:uid="{7D37809C-73C7-4510-90F5-158C298510AC}"/>
    <cellStyle name="-_จัดสรรกล้าพ.ค.49_รายละเอียดบุคคล Q4" xfId="1462" xr:uid="{2FDC6128-03A0-49E3-8D1A-8A3CFBD74727}"/>
    <cellStyle name="-_จัดสรรกล้าพ.ค.49_วาระบัญชี" xfId="1463" xr:uid="{13AE0302-78A2-40EA-947E-B888F43FCDFF}"/>
    <cellStyle name="-_จัดสรรกล้าพ.ค.49_สรุป MB2 ไตรมาส 1_50" xfId="1464" xr:uid="{FE6F889D-BE32-4022-AE04-C9E41A73A1D8}"/>
    <cellStyle name="-_จัดสรรกล้าพ.ค.49_สรุปประเมิน  MB2 Q4" xfId="1465" xr:uid="{3B7AC1EF-0221-467D-B566-398F7905B50B}"/>
    <cellStyle name="-_จัดสรรกล้าพ.ค.49_สรุปประเมิน  MB2 Q4_1" xfId="1466" xr:uid="{4E7DC7B2-83D9-4A3B-BE51-AD504088E41E}"/>
    <cellStyle name="_ตาราง Visitation for  CEO" xfId="1467" xr:uid="{7F31E71C-347C-4315-89F7-1218AE23540C}"/>
    <cellStyle name="_นำเสนอ NC และผู้ถือหุ้น(29-4-49)-2 (1)" xfId="1468" xr:uid="{1F6EAF9A-E064-4043-A8E6-AE00363A9719}"/>
    <cellStyle name="_นำเสนอ NC และผู้ถือหุ้น(29-4-49)-2 (1)_AP" xfId="1469" xr:uid="{74E713A5-DC35-4A5A-8CAD-475B52DC9F7B}"/>
    <cellStyle name="_นำเสนอ NC และผู้ถือหุ้น(29-4-49)-2 (1)_AR" xfId="1470" xr:uid="{596686EE-8289-4D99-AB93-30E7C5937A37}"/>
    <cellStyle name="_นำเสนอ NC และผู้ถือหุ้น(29-4-49)-2 (1)_Executive Summary" xfId="1471" xr:uid="{50965BB1-9C44-4545-B107-0560E55D6F03}"/>
    <cellStyle name="_นำเสนอ NC และผู้ถือหุ้น(29-4-49)-2 (1)_Executive Summary_Checklist สรุปสถานะการโอน 14.7.2009.new1" xfId="1472" xr:uid="{A0BC5256-A4AD-4480-B483-5A87F0EE1053}"/>
    <cellStyle name="_นำเสนอ NC และผู้ถือหุ้น(29-4-49)-2 (1)_Executive Summary_Trailar เดือนรุ่ง" xfId="1473" xr:uid="{3D34C04F-1450-4367-B543-2354B2E0E75D}"/>
    <cellStyle name="_นำเสนอ NC และผู้ถือหุ้น(29-4-49)-2 (1)_June-August_07" xfId="1474" xr:uid="{1AE5FDD8-3623-4CDA-873F-CABC6C5CB12E}"/>
    <cellStyle name="_นำเสนอ NC และผู้ถือหุ้น(29-4-49)-2 (1)_MIB Naticha_Q2_07" xfId="1475" xr:uid="{CFABF5B8-85CC-4DF3-A814-6AF39A6926E8}"/>
    <cellStyle name="_นำเสนอ NC และผู้ถือหุ้น(29-4-49)-2 (1)_MIB Naticha_Q2_07_รายคัน" xfId="1476" xr:uid="{93FD6F82-D4EB-48E3-97EC-468B1789134C}"/>
    <cellStyle name="_นำเสนอ NC และผู้ถือหุ้น(29-4-49)-2 (1)_OC-AASc update 2-3-09_15.48น." xfId="1477" xr:uid="{59BACEF3-DE5F-4319-8810-1CC48E7BD5B4}"/>
    <cellStyle name="_นำเสนอ NC และผู้ถือหุ้น(29-4-49)-2 (1)_แกลบ โรงไฟฟ้าฟ้า 3,4" xfId="1478" xr:uid="{E582F2A0-329A-48BC-A958-CAC16D102BE9}"/>
    <cellStyle name="_นำเสนอ NC และผู้ถือหุ้น(29-4-49)-2 (1)_การคิดต้นทุน" xfId="1479" xr:uid="{E146E02E-D456-44D5-9ECC-AEF8F758C394}"/>
    <cellStyle name="_นำเสนอ NC และผู้ถือหุ้น(29-4-49)-2 (1)_ต้นทุนขนส่งแกลบ โรงไฟฟ้า 1-2" xfId="1480" xr:uid="{065CB0D0-BC37-4AA6-8628-7FD287AFBC1C}"/>
    <cellStyle name="_นำเสนอ NC และผู้ถือหุ้น(29-4-49)-2 (1)_ต้นทุนขนส่งแกลบ โรงไฟฟ้า 3-4" xfId="1481" xr:uid="{478A608E-A544-415A-8B14-1D6BDAFF78E7}"/>
    <cellStyle name="_นำเสนอ NC และผู้ถือหุ้น(29-4-49)-2 (1)_ต้นทุนขนส่งแกลบ โรงไฟฟ้า 7-8" xfId="1482" xr:uid="{44E6CB6C-BCE5-4C69-A046-6E34365DA2B2}"/>
    <cellStyle name="_นำเสนอ NC และผู้ถือหุ้น(29-4-49)-2 (1)_บัญชีขนส่ง-ค่าบริการ 4-3-09" xfId="1483" xr:uid="{92AEAC06-B196-4A42-BEB9-E5818399D4DB}"/>
    <cellStyle name="_นำเสนอ NC และผู้ถือหุ้น(29-4-49)-2 (1)_ประเมินผลพี่โชค (1)" xfId="1484" xr:uid="{50614CD0-8DB0-43BE-B61B-3C3FCC7A00A1}"/>
    <cellStyle name="_นำเสนอ NC และผู้ถือหุ้น(29-4-49)-2 (1)_รายคัน" xfId="1485" xr:uid="{20DB29E9-0003-4C8F-9178-1C759DA68C10}"/>
    <cellStyle name="_บริษัทไม้" xfId="1486" xr:uid="{30B5DCFC-66CB-4D5D-8E9D-075D4CBB6EAF}"/>
    <cellStyle name="_บริษัทไม้_Executive Summary" xfId="1487" xr:uid="{2ACA1D13-28E9-48A6-970E-975D1347D37D}"/>
    <cellStyle name="_บริษัทไม้_Executive Summary_Checklist สรุปสถานะการโอน 14.7.2009.new1" xfId="1488" xr:uid="{F53040AE-B234-41E4-9393-5A4C4632E686}"/>
    <cellStyle name="_บริษัทไม้_Executive Summary_Trailar เดือนรุ่ง" xfId="1489" xr:uid="{4FEB7A99-5B07-4BCB-B462-F44064C34EBE}"/>
    <cellStyle name="_บริษัทไม้_แกลบ โรงไฟฟ้าฟ้า 3,4" xfId="1490" xr:uid="{449F6536-98F8-451E-937B-CF6C4AF9444E}"/>
    <cellStyle name="_บริษัทไม้_ต้นทุนขนส่งแกลบ โรงไฟฟ้า 1-2" xfId="1491" xr:uid="{BA84E560-543C-4F54-BC6D-0FB08E16EA86}"/>
    <cellStyle name="_บริษัทไม้_ต้นทุนขนส่งแกลบ โรงไฟฟ้า 3-4" xfId="1492" xr:uid="{2CEF9997-F233-48EF-8701-FF081F127A69}"/>
    <cellStyle name="_บริษัทไม้_ต้นทุนขนส่งแกลบ โรงไฟฟ้า 7-8" xfId="1493" xr:uid="{9BA61D4D-D1C4-4376-971E-877836F528EC}"/>
    <cellStyle name="_บริษัทไม้_รายคัน" xfId="1494" xr:uid="{C18115CC-9E3B-4972-A6F5-F9EEBE38B832}"/>
    <cellStyle name="_บอร์ด" xfId="1495" xr:uid="{6FFB3214-409F-4135-8259-FFB24537F565}"/>
    <cellStyle name="_บอร์ด (2)" xfId="1496" xr:uid="{180E726D-7365-421B-A9F7-50BC2CB2A739}"/>
    <cellStyle name="_บอร์ด (แก้ไข)" xfId="1497" xr:uid="{29BC0960-0056-44D0-9994-6FF96339C9CA}"/>
    <cellStyle name="_บอร์ด sbp  ครั้งที่ 4-49" xfId="1498" xr:uid="{D4FB9F3E-3472-44A4-AD7F-B50D7722C707}"/>
    <cellStyle name="_บอร์ด sbp  ครั้งที่ 4-49_OC-AASc update 2-3-09_15.48น." xfId="1499" xr:uid="{88C58B0F-526B-4F65-A6C9-E35DC3B2144E}"/>
    <cellStyle name="_บอร์ด sbp  ครั้งที่ 4-49_Replacement Q4 2008" xfId="1500" xr:uid="{F0194E67-90B2-4B74-9613-762C70B3BB74}"/>
    <cellStyle name="_บอร์ด sbp  ครั้งที่ 4-49_เปรียบเทียบรายได้รายบริษัท 102551" xfId="1501" xr:uid="{C921DE64-BBD8-4650-9815-3E44133FA6BD}"/>
    <cellStyle name="_บอร์ด sbp  ครั้งที่ 4-49_ค่าบริการ-ขนส่ง" xfId="1502" xr:uid="{1E704713-6CB4-4684-80B3-356AC30F2B7D}"/>
    <cellStyle name="_บอร์ด sbp  ครั้งที่ 4-49_ค่าบริการ-ขนส่ง_AP" xfId="1503" xr:uid="{C6CEF1FC-11B5-4497-BD82-77533509BA74}"/>
    <cellStyle name="_บอร์ด sbp  ครั้งที่ 4-49_ค่าบริการ-ขนส่ง_AR" xfId="1504" xr:uid="{0447F2B2-C9A4-4C53-97CC-5A1970558573}"/>
    <cellStyle name="_บอร์ด sbp  ครั้งที่ 6-49" xfId="1505" xr:uid="{AE191A31-0E2F-4F1B-BB7F-84981964FA99}"/>
    <cellStyle name="_บอร์ด sbp  ครั้งที่ 6-49_OC-AASc update 2-3-09_15.48น." xfId="1506" xr:uid="{D35F1FED-C554-4BCA-8F13-ADCAE9087A91}"/>
    <cellStyle name="_บอร์ด sbp  ครั้งที่ 6-49_Replacement Q4 2008" xfId="1507" xr:uid="{227942FE-B08E-4F98-B2E5-D1BA1C4BAE60}"/>
    <cellStyle name="_บอร์ด sbp  ครั้งที่ 6-49_เปรียบเทียบรายได้รายบริษัท 102551" xfId="1508" xr:uid="{6075028B-6AF0-40DD-97DE-10D2FE4B92C8}"/>
    <cellStyle name="_บอร์ด sbp  ครั้งที่ 6-49_ค่าบริการ-ขนส่ง" xfId="1509" xr:uid="{C7CF2865-BFE8-4789-8326-2394D3425888}"/>
    <cellStyle name="_บอร์ด sbp  ครั้งที่ 6-49_ค่าบริการ-ขนส่ง_AP" xfId="1510" xr:uid="{DF107E99-2E70-42A7-994A-A6E29EA23572}"/>
    <cellStyle name="_บอร์ด sbp  ครั้งที่ 6-49_ค่าบริการ-ขนส่ง_AR" xfId="1511" xr:uid="{C6894271-7541-49FD-9714-8AE47266DF8D}"/>
    <cellStyle name="_บอร์ด ฝ่าย HR" xfId="1512" xr:uid="{A090BB41-2838-4D98-A44B-329B5E40709B}"/>
    <cellStyle name="_บอร์ดไชโย" xfId="1513" xr:uid="{D1D3E1B8-CD63-4596-897D-803D6FA75195}"/>
    <cellStyle name="_บอร์ดไชโย 15 11 49 (2)" xfId="1514" xr:uid="{72C8DFE5-0233-48FC-AAF4-A8C3876C384D}"/>
    <cellStyle name="_บอร์ดไชโย 15.11.49" xfId="1515" xr:uid="{4183D42B-D226-47EA-BCF5-0D8625D78B58}"/>
    <cellStyle name="_บัญชีขนส่ง-ค่าบริการ 4-3-09" xfId="1516" xr:uid="{FA44E0BF-961D-4084-98FD-3567295D667A}"/>
    <cellStyle name="-_ประชุม2" xfId="1517" xr:uid="{9F2E0406-C10D-47E6-8E27-B5D08F887FBD}"/>
    <cellStyle name="-_ประชุมบริษัท" xfId="1518" xr:uid="{9A85D392-151F-46E9-973A-62EC68265F45}"/>
    <cellStyle name="-_ปริมาณการขนส่ง 1-17 เม.ย. 50" xfId="1519" xr:uid="{9AD8BC45-B64F-46F9-9001-DAADEAF3B47B}"/>
    <cellStyle name="-_ผลกล้าออกGHและ OD ส่ง ศร." xfId="1520" xr:uid="{3104E299-F489-40DB-A4CC-BF8EB5D7B972}"/>
    <cellStyle name="-_ผลกล้าออกGHและ OD ส่ง ศร._OC-AASc update 2-3-09_15.48น." xfId="1521" xr:uid="{7352D8A1-6E2D-459D-ADCB-1105D15F5115}"/>
    <cellStyle name="-_ผลกล้าออกGHและ OD ส่ง ศร._ค่าบริการ-ขนส่ง" xfId="1522" xr:uid="{99D2D04E-2A3B-4170-A126-40B88D423EDA}"/>
    <cellStyle name="-_ฝ่าย" xfId="1523" xr:uid="{B5006FCA-5C69-4FB1-86DA-BF93883E3B83}"/>
    <cellStyle name="_ฝ่ายขายรีมใหญ่ budget 2008(24 09 07)" xfId="1524" xr:uid="{B63B3509-041A-46B5-AB3F-37B94F996981}"/>
    <cellStyle name="_ฝ่ายบริหาร" xfId="1525" xr:uid="{29F20F80-4962-4EAA-B0C9-2D546FAC84EE}"/>
    <cellStyle name="_ฝ่ายบุคคล" xfId="1526" xr:uid="{E438E9C1-E33C-4F07-A5DB-CFDD8E2A8468}"/>
    <cellStyle name="_พนักงานรอโอนย้าย2" xfId="1527" xr:uid="{E84BB44B-4315-40FD-9F6C-CBBB902F0EF4}"/>
    <cellStyle name="-_รายงานการประชุมจัดสรรกล้าไม้ วันที่ 10 ม.ค 49" xfId="1528" xr:uid="{675399B3-A7DE-46F3-920A-0D1A4338AD23}"/>
    <cellStyle name="-_รายงานการประชุมจัดสรรกล้าไม้ วันที่ 10 ม.ค 49_1.1) MBO_CEO_THEERASAK" xfId="1529" xr:uid="{F3DD8C4C-FEB2-4492-98AE-E7A0DC27EAB2}"/>
    <cellStyle name="-_รายงานการประชุมจัดสรรกล้าไม้ วันที่ 10 ม.ค 49_1.2) MIB_CEO_THEERASAK" xfId="1530" xr:uid="{3F7BF90E-54DB-40A3-A676-0F038E7FD209}"/>
    <cellStyle name="-_รายงานการประชุมจัดสรรกล้าไม้ วันที่ 10 ม.ค 49_2.7) MIB_CEO_THEERASAK_JULY 07" xfId="1531" xr:uid="{FD412018-DA4B-4B7E-AFB5-AF90DA806496}"/>
    <cellStyle name="-_รายงานการประชุมจัดสรรกล้าไม้ วันที่ 10 ม.ค 49_4.1 เพื่อพิจารณาผลงานประจำไตรมาส 2 ของบริษัท ทรีเทค จำกัด" xfId="1532" xr:uid="{7A9B3E0C-BA9C-400D-97EA-67C631656E1A}"/>
    <cellStyle name="-_รายงานการประชุมจัดสรรกล้าไม้ วันที่ 10 ม.ค 49_5. Report HR for May 2006" xfId="1533" xr:uid="{92ED7073-8303-4D8E-AF15-B69C022ACFDA}"/>
    <cellStyle name="-_รายงานการประชุมจัดสรรกล้าไม้ วันที่ 10 ม.ค 49_8. Report HR for August 2006" xfId="1534" xr:uid="{158EBDBD-8D08-4AE8-9B5D-1081A5C3F001}"/>
    <cellStyle name="-_รายงานการประชุมจัดสรรกล้าไม้ วันที่ 10 ม.ค 49_Appendix C - Organization Structure-Tree Tech" xfId="1535" xr:uid="{916D2E3D-D51E-4C9E-A81E-8C9A5D8C6984}"/>
    <cellStyle name="-_รายงานการประชุมจัดสรรกล้าไม้ วันที่ 10 ม.ค 49_GPS" xfId="1536" xr:uid="{33AE2362-1354-4C00-8B59-7B4745ECC7AA}"/>
    <cellStyle name="-_รายงานการประชุมจัดสรรกล้าไม้ วันที่ 10 ม.ค 49_Hr report_ April " xfId="1537" xr:uid="{20772911-D686-4BE1-8AA8-A2CF57F01FDB}"/>
    <cellStyle name="-_รายงานการประชุมจัดสรรกล้าไม้ วันที่ 10 ม.ค 49_Hr report_ May" xfId="1538" xr:uid="{647D0C9E-848A-48C6-BFC9-39970439E09E}"/>
    <cellStyle name="-_รายงานการประชุมจัดสรรกล้าไม้ วันที่ 10 ม.ค 49_IT Dec." xfId="1539" xr:uid="{AA11844E-2547-4104-AECF-7807C8740193}"/>
    <cellStyle name="-_รายงานการประชุมจัดสรรกล้าไม้ วันที่ 10 ม.ค 49_June_Aug._07 ( บัว )-MIB (1)" xfId="1540" xr:uid="{6A2BAA1B-3B63-449A-805B-4A1D955E6A21}"/>
    <cellStyle name="-_รายงานการประชุมจัดสรรกล้าไม้ วันที่ 10 ม.ค 49_June-August_07" xfId="1541" xr:uid="{F7683420-FD3E-4CBA-82AC-059946567B90}"/>
    <cellStyle name="-_รายงานการประชุมจัดสรรกล้าไม้ วันที่ 10 ม.ค 49_ManPower TT Revise -Aug" xfId="1542" xr:uid="{FDE70CD8-561E-4BC1-835B-3F0783C89E87}"/>
    <cellStyle name="-_รายงานการประชุมจัดสรรกล้าไม้ วันที่ 10 ม.ค 49_MB2 BHL 2007 Q1-2 (Revise)" xfId="1543" xr:uid="{46C0BB20-CD4C-4701-8A36-75FB63CE9433}"/>
    <cellStyle name="-_รายงานการประชุมจัดสรรกล้าไม้ วันที่ 10 ม.ค 49_MB2 BHL 2007 Q1-2 (Revise) (1)" xfId="1544" xr:uid="{1B292348-2DEB-4C7E-B131-79AA7A48ED30}"/>
    <cellStyle name="-_รายงานการประชุมจัดสรรกล้าไม้ วันที่ 10 ม.ค 49_MB2 BHL Q3-4 (REV.0606)" xfId="1545" xr:uid="{18883600-0CF9-47D6-A8C5-AF0C0108C112}"/>
    <cellStyle name="-_รายงานการประชุมจัดสรรกล้าไม้ วันที่ 10 ม.ค 49_MB2 Q1-4 50 (CEO Revise)" xfId="1546" xr:uid="{B29E7488-9C9F-4C6A-A6D2-F4E7F122C0B1}"/>
    <cellStyle name="-_รายงานการประชุมจัดสรรกล้าไม้ วันที่ 10 ม.ค 49_MB2 Q1-4.50 (CEO.Revise)" xfId="1547" xr:uid="{ACAF6213-DFEC-41DA-A2FE-17C167485D10}"/>
    <cellStyle name="-_รายงานการประชุมจัดสรรกล้าไม้ วันที่ 10 ม.ค 49_MB2 Q2" xfId="1548" xr:uid="{6153F48E-5572-4320-8E7E-1D1587D188B6}"/>
    <cellStyle name="-_รายงานการประชุมจัดสรรกล้าไม้ วันที่ 10 ม.ค 49_MB2 Q3 (Tree Tech)" xfId="1549" xr:uid="{39B65FFD-37C5-4C0B-BBB1-4D51F1F54600}"/>
    <cellStyle name="-_รายงานการประชุมจัดสรรกล้าไม้ วันที่ 10 ม.ค 49_MB2 QC 2006" xfId="1550" xr:uid="{2B20AB1E-2F56-483C-B062-33D5CF92B9B8}"/>
    <cellStyle name="-_รายงานการประชุมจัดสรรกล้าไม้ วันที่ 10 ม.ค 49_MBII_Acc BHQ3-4_07 (HR)" xfId="1551" xr:uid="{705F05BB-679E-424E-8F1F-8A740004FDB3}"/>
    <cellStyle name="-_รายงานการประชุมจัดสรรกล้าไม้ วันที่ 10 ม.ค 49_MBII_Asstcfo_Q4" xfId="1552" xr:uid="{8F14BC61-07AE-4E46-B237-B4A3EC3E8E2E}"/>
    <cellStyle name="-_รายงานการประชุมจัดสรรกล้าไม้ วันที่ 10 ม.ค 49_MIB Naticha_Q2_07" xfId="1553" xr:uid="{9F0FC8D9-7AF6-43FE-9C6F-CDD3CF6373CE}"/>
    <cellStyle name="-_รายงานการประชุมจัดสรรกล้าไม้ วันที่ 10 ม.ค 49_MIB มิ.ย.-ส.ค. (revise)" xfId="1554" xr:uid="{E9895E43-752E-4ADD-8DF0-46DE7E6B5B37}"/>
    <cellStyle name="-_รายงานการประชุมจัดสรรกล้าไม้ วันที่ 10 ม.ค 49_NC Monthly Report" xfId="1555" xr:uid="{9EC9B7A4-CBB3-4A70-9981-7C7A3467F261}"/>
    <cellStyle name="-_รายงานการประชุมจัดสรรกล้าไม้ วันที่ 10 ม.ค 49_OC T Tech" xfId="1556" xr:uid="{6E6688C5-C30C-4528-9C73-36787BBA2E81}"/>
    <cellStyle name="-_รายงานการประชุมจัดสรรกล้าไม้ วันที่ 10 ม.ค 49_Report New Management_THEERASAK" xfId="1557" xr:uid="{55F272A5-9484-4265-93D9-891DB54F1B51}"/>
    <cellStyle name="-_รายงานการประชุมจัดสรรกล้าไม้ วันที่ 10 ม.ค 49_Revised MB2_QC_2006 (Q1&amp;Q2&amp;Q3) (1)" xfId="1558" xr:uid="{EC1B9DBA-B624-48B6-BE19-CA45D92E54E4}"/>
    <cellStyle name="-_รายงานการประชุมจัดสรรกล้าไม้ วันที่ 10 ม.ค 49_Revised MB2_QC_2006 (Q1&amp;Q2)" xfId="1559" xr:uid="{02DA18E6-1F0D-42DC-9030-04847CA4C924}"/>
    <cellStyle name="-_รายงานการประชุมจัดสรรกล้าไม้ วันที่ 10 ม.ค 49_เอกสาร ชุดที่ 2" xfId="1560" xr:uid="{E45C5846-EE96-49B2-90EE-C83C1EB4D4A6}"/>
    <cellStyle name="-_รายงานการประชุมจัดสรรกล้าไม้ วันที่ 10 ม.ค 49_เอกสารการประชุม  ชุดที่ 1" xfId="1561" xr:uid="{CD15C4DF-4DBC-4119-84ED-6FE67E6C3858}"/>
    <cellStyle name="-_รายงานการประชุมจัดสรรกล้าไม้ วันที่ 10 ม.ค 49_เอกสารการประชุม ชุดที่ 3 (version 1)" xfId="1562" xr:uid="{428D734A-EAB8-4D9B-9C4C-1266307E254F}"/>
    <cellStyle name="-_รายงานการประชุมจัดสรรกล้าไม้ วันที่ 10 ม.ค 49_เอกสารนำเสนอผลงานไตรมาส 2" xfId="1563" xr:uid="{0EABED54-F879-4C12-B60D-09648D3F485E}"/>
    <cellStyle name="-_รายงานการประชุมจัดสรรกล้าไม้ วันที่ 10 ม.ค 49_เอกสารประชุม" xfId="1564" xr:uid="{055E02CE-5988-49EC-96D0-2C39CE9E1AEB}"/>
    <cellStyle name="-_รายงานการประชุมจัดสรรกล้าไม้ วันที่ 10 ม.ค 49_เอกสารประชุม  NC Tree Tech No.8(นำเสนอผลงานไตรมาส2)" xfId="1565" xr:uid="{F6CF0CFA-A716-4F9B-95E8-593ED1DBD3AB}"/>
    <cellStyle name="-_รายงานการประชุมจัดสรรกล้าไม้ วันที่ 10 ม.ค 49_เอกสารประชุม ชุดที่ 2(สำหรับฝ่ายจัดการ)" xfId="1566" xr:uid="{5C916E47-1FE9-4566-A3E5-378BBE16A5E9}"/>
    <cellStyle name="-_รายงานการประชุมจัดสรรกล้าไม้ วันที่ 10 ม.ค 49_เอกสารประชุม ชุดที่ 3" xfId="1567" xr:uid="{69EF372F-20B2-40E1-846C-BC32EC24366C}"/>
    <cellStyle name="-_รายงานการประชุมจัดสรรกล้าไม้ วันที่ 10 ม.ค 49_เอกสารประชุม ชุดที่ 4" xfId="1568" xr:uid="{69A7C87E-4A8A-4F6C-A11C-60439AE206E2}"/>
    <cellStyle name="-_รายงานการประชุมจัดสรรกล้าไม้ วันที่ 10 ม.ค 49_ไบโอทรานส์ (2)" xfId="1569" xr:uid="{A88750B9-5731-4511-9710-C47B8127E7E2}"/>
    <cellStyle name="-_รายงานการประชุมจัดสรรกล้าไม้ วันที่ 10 ม.ค 49_ก พ " xfId="1570" xr:uid="{62216273-6A6B-4549-92E9-33E93F980C8D}"/>
    <cellStyle name="-_รายงานการประชุมจัดสรรกล้าไม้ วันที่ 10 ม.ค 49_การคิดต้นทุน" xfId="1571" xr:uid="{7B488FB4-9C56-466E-BF0B-7C2904C1F3E5}"/>
    <cellStyle name="-_รายงานการประชุมจัดสรรกล้าไม้ วันที่ 10 ม.ค 49_บัญชี 4_50. (version 1)" xfId="1572" xr:uid="{FD256381-6261-4705-9FBC-B08A9759FCB2}"/>
    <cellStyle name="-_รายงานการประชุมจัดสรรกล้าไม้ วันที่ 10 ม.ค 49_บัญชี พ.ค 50" xfId="1573" xr:uid="{4C952C1E-A93E-4D7F-896C-5DC2AC6BCE4E}"/>
    <cellStyle name="-_รายงานการประชุมจัดสรรกล้าไม้ วันที่ 10 ม.ค 49_บัญชีขนส่ง-ค่าบริการ 4-3-09" xfId="1574" xr:uid="{C658D657-60D2-4C2B-9F3E-C3D03E2BE4C0}"/>
    <cellStyle name="-_รายงานการประชุมจัดสรรกล้าไม้ วันที่ 10 ม.ค 49_ประเมินผล  MB2 Q1" xfId="1575" xr:uid="{027E180B-7470-4BE7-A391-78A79B9B3118}"/>
    <cellStyle name="-_รายงานการประชุมจัดสรรกล้าไม้ วันที่ 10 ม.ค 49_ประชุมบริษัทเมษายน50 (2)" xfId="1576" xr:uid="{B3B32129-5E8D-4310-A781-B705819A580D}"/>
    <cellStyle name="-_รายงานการประชุมจัดสรรกล้าไม้ วันที่ 10 ม.ค 49_ประชุมบริษัทเมษายน50 (3)" xfId="1577" xr:uid="{7AB06B2E-D69C-49FB-BB28-248E4E5D5575}"/>
    <cellStyle name="-_รายงานการประชุมจัดสรรกล้าไม้ วันที่ 10 ม.ค 49_ผลประเมิน MB2 Jintana Q1(ส่ง HR 12.4.50)" xfId="1578" xr:uid="{862885C3-5D51-442F-8E94-2C27EF203357}"/>
    <cellStyle name="-_รายงานการประชุมจัดสรรกล้าไม้ วันที่ 10 ม.ค 49_รายงานการขนส่งแยกภาค 10_07" xfId="1579" xr:uid="{C927DAFE-C0A1-4700-86D4-162356BC377C}"/>
    <cellStyle name="-_รายงานการประชุมจัดสรรกล้าไม้ วันที่ 10 ม.ค 49_รายงานบอร์ด พ ค  (2)" xfId="1580" xr:uid="{84CD79F4-D7B9-41A6-9122-189345E73DC4}"/>
    <cellStyle name="-_รายงานการประชุมจัดสรรกล้าไม้ วันที่ 10 ม.ค 49_รายงานบอร์ด ม ค " xfId="1581" xr:uid="{47219071-A228-4AEF-B365-F97F01124CD6}"/>
    <cellStyle name="-_รายงานการประชุมจัดสรรกล้าไม้ วันที่ 10 ม.ค 49_รายงานประชุมเดือนพฤษภาคม" xfId="1582" xr:uid="{1985CE59-7566-444E-88AE-D177EC59025E}"/>
    <cellStyle name="-_รายงานการประชุมจัดสรรกล้าไม้ วันที่ 10 ม.ค 49_รายงานผลการดำเนินงาน 3_2550 Final" xfId="1583" xr:uid="{980B9AC0-31A1-43ED-BB51-50BE627B151D}"/>
    <cellStyle name="-_รายงานการประชุมจัดสรรกล้าไม้ วันที่ 10 ม.ค 49_รายละเอียดบุคคล Q2_Department" xfId="1584" xr:uid="{5E7D64BE-6A5A-4A65-9735-FC968FCAED1E}"/>
    <cellStyle name="-_รายงานการประชุมจัดสรรกล้าไม้ วันที่ 10 ม.ค 49_รายละเอียดบุคคล Q4" xfId="1585" xr:uid="{D39D5551-5C14-43D8-BC01-5824543E5638}"/>
    <cellStyle name="-_รายงานการประชุมจัดสรรกล้าไม้ วันที่ 10 ม.ค 49_วาระบัญชี" xfId="1586" xr:uid="{EB575D27-9C63-420A-94FB-5F03C9005380}"/>
    <cellStyle name="-_รายงานการประชุมจัดสรรกล้าไม้ วันที่ 10 ม.ค 49_สรุป MB2 ไตรมาส 1_50" xfId="1587" xr:uid="{217133B5-5153-4A4C-A83E-B45545CE0992}"/>
    <cellStyle name="-_รายงานการประชุมจัดสรรกล้าไม้ วันที่ 10 ม.ค 49_สรุปประเมิน  MB2 Q4" xfId="1588" xr:uid="{F22D35D0-B5D3-4E9B-B663-0E173791BCF6}"/>
    <cellStyle name="-_รายงานการประชุมจัดสรรกล้าไม้ วันที่ 10 ม.ค 49_สรุปประเมิน  MB2 Q4_1" xfId="1589" xr:uid="{23BAF229-4E3A-4D93-9D5D-2ED346BA0AA5}"/>
    <cellStyle name="-_รายงานการประชุมจัดสรรกล้าไม้ วันที่ 14 ก พ 49" xfId="1590" xr:uid="{71E48D36-B896-4911-8654-697E7787FEA3}"/>
    <cellStyle name="-_รายงานการประชุมจัดสรรกล้าไม้ วันที่ 14 ก พ 49_1.1) MBO_CEO_THEERASAK" xfId="1591" xr:uid="{1B2B56A5-FC40-4322-B5F5-4BD3A533DD21}"/>
    <cellStyle name="-_รายงานการประชุมจัดสรรกล้าไม้ วันที่ 14 ก พ 49_1.2) MIB_CEO_THEERASAK" xfId="1592" xr:uid="{06F986D5-501F-4B24-9F86-5AFA26ADFA2D}"/>
    <cellStyle name="-_รายงานการประชุมจัดสรรกล้าไม้ วันที่ 14 ก พ 49_2.7) MIB_CEO_THEERASAK_JULY 07" xfId="1593" xr:uid="{B3FE9764-2A99-4643-9A78-8713F7C59375}"/>
    <cellStyle name="-_รายงานการประชุมจัดสรรกล้าไม้ วันที่ 14 ก พ 49_4.1 เพื่อพิจารณาผลงานประจำไตรมาส 2 ของบริษัท ทรีเทค จำกัด" xfId="1594" xr:uid="{914EB989-5F42-4A29-8100-A779A9C44A80}"/>
    <cellStyle name="-_รายงานการประชุมจัดสรรกล้าไม้ วันที่ 14 ก พ 49_5. Report HR for May 2006" xfId="1595" xr:uid="{76E968CC-020D-4EC6-B21C-FEA6D8266F01}"/>
    <cellStyle name="-_รายงานการประชุมจัดสรรกล้าไม้ วันที่ 14 ก พ 49_8. Report HR for August 2006" xfId="1596" xr:uid="{3BB72B7A-E3A2-4C2D-80DF-75D9478E9D76}"/>
    <cellStyle name="-_รายงานการประชุมจัดสรรกล้าไม้ วันที่ 14 ก พ 49_Appendix C - Organization Structure-Tree Tech" xfId="1597" xr:uid="{4EAD02B7-BEC1-4311-AC4B-CE24E78CD624}"/>
    <cellStyle name="-_รายงานการประชุมจัดสรรกล้าไม้ วันที่ 14 ก พ 49_GPS" xfId="1598" xr:uid="{DB58EAC3-7435-4CA1-B35E-2DCA38E7DF69}"/>
    <cellStyle name="-_รายงานการประชุมจัดสรรกล้าไม้ วันที่ 14 ก พ 49_Hr report_ April " xfId="1599" xr:uid="{AACEB952-02D5-4729-95E9-33C581CB967D}"/>
    <cellStyle name="-_รายงานการประชุมจัดสรรกล้าไม้ วันที่ 14 ก พ 49_Hr report_ May" xfId="1600" xr:uid="{B7305BA3-4FEA-432D-858D-C79EA6926CD4}"/>
    <cellStyle name="-_รายงานการประชุมจัดสรรกล้าไม้ วันที่ 14 ก พ 49_IT Dec." xfId="1601" xr:uid="{F747826A-6890-4C13-9FA0-B49506ED51EF}"/>
    <cellStyle name="-_รายงานการประชุมจัดสรรกล้าไม้ วันที่ 14 ก พ 49_June_Aug._07 ( บัว )-MIB (1)" xfId="1602" xr:uid="{6CFA7B07-D563-48EC-A202-CF6DB800C25A}"/>
    <cellStyle name="-_รายงานการประชุมจัดสรรกล้าไม้ วันที่ 14 ก พ 49_June-August_07" xfId="1603" xr:uid="{73CE237C-7096-4CED-8BD4-2CBE70B774D6}"/>
    <cellStyle name="-_รายงานการประชุมจัดสรรกล้าไม้ วันที่ 14 ก พ 49_ManPower TT Revise -Aug" xfId="1604" xr:uid="{DD17019B-5010-41F1-9983-B314FA8130F5}"/>
    <cellStyle name="-_รายงานการประชุมจัดสรรกล้าไม้ วันที่ 14 ก พ 49_MB2 BHL 2007 Q1-2 (Revise)" xfId="1605" xr:uid="{D10CF9B0-EDBE-4D82-ACAA-54926284C4A5}"/>
    <cellStyle name="-_รายงานการประชุมจัดสรรกล้าไม้ วันที่ 14 ก พ 49_MB2 BHL 2007 Q1-2 (Revise) (1)" xfId="1606" xr:uid="{28AEBB5C-FEB9-4F5C-9CEB-26A568A484F5}"/>
    <cellStyle name="-_รายงานการประชุมจัดสรรกล้าไม้ วันที่ 14 ก พ 49_MB2 BHL Q3-4 (REV.0606)" xfId="1607" xr:uid="{DBE240C2-34A7-498C-8F94-ED81659E95DC}"/>
    <cellStyle name="-_รายงานการประชุมจัดสรรกล้าไม้ วันที่ 14 ก พ 49_MB2 Q1-4 50 (CEO Revise)" xfId="1608" xr:uid="{0E2CD59B-C53F-4F27-9D05-0322C04631E0}"/>
    <cellStyle name="-_รายงานการประชุมจัดสรรกล้าไม้ วันที่ 14 ก พ 49_MB2 Q1-4.50 (CEO.Revise)" xfId="1609" xr:uid="{748581A1-E2A6-4F38-8891-024EDBBC0018}"/>
    <cellStyle name="-_รายงานการประชุมจัดสรรกล้าไม้ วันที่ 14 ก พ 49_MB2 Q2" xfId="1610" xr:uid="{3C2C869B-6C1D-4DC0-9EA0-7B5256858637}"/>
    <cellStyle name="-_รายงานการประชุมจัดสรรกล้าไม้ วันที่ 14 ก พ 49_MB2 Q3 (Tree Tech)" xfId="1611" xr:uid="{ADC50DFB-2EDF-4978-901D-72DEE5BAE0FE}"/>
    <cellStyle name="-_รายงานการประชุมจัดสรรกล้าไม้ วันที่ 14 ก พ 49_MB2 QC 2006" xfId="1612" xr:uid="{AFB198B8-C92D-4C0B-8B65-A6F1C5C6FA20}"/>
    <cellStyle name="-_รายงานการประชุมจัดสรรกล้าไม้ วันที่ 14 ก พ 49_MBII_Acc BHQ3-4_07 (HR)" xfId="1613" xr:uid="{20DA4923-0D4F-4633-8B54-C6224C0F0950}"/>
    <cellStyle name="-_รายงานการประชุมจัดสรรกล้าไม้ วันที่ 14 ก พ 49_MBII_Asstcfo_Q4" xfId="1614" xr:uid="{9E106D2B-AC37-4070-A163-FA2FE44F1C2C}"/>
    <cellStyle name="-_รายงานการประชุมจัดสรรกล้าไม้ วันที่ 14 ก พ 49_MIB Naticha_Q2_07" xfId="1615" xr:uid="{8C87A10F-483C-41F8-85FD-7B607A05F66E}"/>
    <cellStyle name="-_รายงานการประชุมจัดสรรกล้าไม้ วันที่ 14 ก พ 49_MIB มิ.ย.-ส.ค. (revise)" xfId="1616" xr:uid="{B3393CD4-B349-4D04-8496-4651AA644FEA}"/>
    <cellStyle name="-_รายงานการประชุมจัดสรรกล้าไม้ วันที่ 14 ก พ 49_NC Monthly Report" xfId="1617" xr:uid="{8335A295-D31A-4D16-8F3D-13855306591A}"/>
    <cellStyle name="-_รายงานการประชุมจัดสรรกล้าไม้ วันที่ 14 ก พ 49_OC T Tech" xfId="1618" xr:uid="{AE837263-BDBC-4573-A92E-A2F608B629D0}"/>
    <cellStyle name="-_รายงานการประชุมจัดสรรกล้าไม้ วันที่ 14 ก พ 49_Report New Management_THEERASAK" xfId="1619" xr:uid="{4BAC30A8-311F-4283-97EF-A43B5E45FB79}"/>
    <cellStyle name="-_รายงานการประชุมจัดสรรกล้าไม้ วันที่ 14 ก พ 49_Revised MB2_QC_2006 (Q1&amp;Q2&amp;Q3) (1)" xfId="1620" xr:uid="{675E63B4-531F-47AD-BC52-D95A40BBF427}"/>
    <cellStyle name="-_รายงานการประชุมจัดสรรกล้าไม้ วันที่ 14 ก พ 49_Revised MB2_QC_2006 (Q1&amp;Q2)" xfId="1621" xr:uid="{0175C404-9173-4237-BA78-52861101278A}"/>
    <cellStyle name="-_รายงานการประชุมจัดสรรกล้าไม้ วันที่ 14 ก พ 49_เอกสาร ชุดที่ 2" xfId="1622" xr:uid="{CC412039-D9E2-49D9-A958-2738F184EF76}"/>
    <cellStyle name="-_รายงานการประชุมจัดสรรกล้าไม้ วันที่ 14 ก พ 49_เอกสารการประชุม  ชุดที่ 1" xfId="1623" xr:uid="{CC8E1D77-D713-4085-A6F4-D200F8018048}"/>
    <cellStyle name="-_รายงานการประชุมจัดสรรกล้าไม้ วันที่ 14 ก พ 49_เอกสารการประชุม ชุดที่ 3 (version 1)" xfId="1624" xr:uid="{1AE06A28-D414-4C08-9DC2-37059FF1082A}"/>
    <cellStyle name="-_รายงานการประชุมจัดสรรกล้าไม้ วันที่ 14 ก พ 49_เอกสารนำเสนอผลงานไตรมาส 2" xfId="1625" xr:uid="{8C41B916-9B53-4AA0-BD0D-A39033CB814A}"/>
    <cellStyle name="-_รายงานการประชุมจัดสรรกล้าไม้ วันที่ 14 ก พ 49_เอกสารประชุม" xfId="1626" xr:uid="{AFFA54AB-D412-4B47-A97D-BB8F14ECD216}"/>
    <cellStyle name="-_รายงานการประชุมจัดสรรกล้าไม้ วันที่ 14 ก พ 49_เอกสารประชุม  NC Tree Tech No.8(นำเสนอผลงานไตรมาส2)" xfId="1627" xr:uid="{62D65023-5951-42C1-9B4E-B8783DC8FF9B}"/>
    <cellStyle name="-_รายงานการประชุมจัดสรรกล้าไม้ วันที่ 14 ก พ 49_เอกสารประชุม ชุดที่ 2(สำหรับฝ่ายจัดการ)" xfId="1628" xr:uid="{D8F73F47-3AB2-4C7B-8EC4-0BAD1C7655BB}"/>
    <cellStyle name="-_รายงานการประชุมจัดสรรกล้าไม้ วันที่ 14 ก พ 49_เอกสารประชุม ชุดที่ 3" xfId="1629" xr:uid="{DD2D47F0-F812-429D-81DF-25DE0DD28E88}"/>
    <cellStyle name="-_รายงานการประชุมจัดสรรกล้าไม้ วันที่ 14 ก พ 49_เอกสารประชุม ชุดที่ 4" xfId="1630" xr:uid="{D0B0944A-E8FB-4A28-915A-05F06D089539}"/>
    <cellStyle name="-_รายงานการประชุมจัดสรรกล้าไม้ วันที่ 14 ก พ 49_ไบโอทรานส์ (2)" xfId="1631" xr:uid="{FEBCBB9F-8E1C-480E-8D19-AC63AB37621D}"/>
    <cellStyle name="-_รายงานการประชุมจัดสรรกล้าไม้ วันที่ 14 ก พ 49_ก พ " xfId="1632" xr:uid="{ABA71F12-9A93-4287-B476-415DB654E21B}"/>
    <cellStyle name="-_รายงานการประชุมจัดสรรกล้าไม้ วันที่ 14 ก พ 49_การคิดต้นทุน" xfId="1633" xr:uid="{89307AB3-2CCE-433B-B417-F42485A73EF6}"/>
    <cellStyle name="-_รายงานการประชุมจัดสรรกล้าไม้ วันที่ 14 ก พ 49_บัญชี 4_50. (version 1)" xfId="1634" xr:uid="{8D6C24B1-2312-4C8F-A3DB-A97DC91FD3F8}"/>
    <cellStyle name="-_รายงานการประชุมจัดสรรกล้าไม้ วันที่ 14 ก พ 49_บัญชี พ.ค 50" xfId="1635" xr:uid="{AD339FF7-F263-49D1-8B22-5A832444CBA8}"/>
    <cellStyle name="-_รายงานการประชุมจัดสรรกล้าไม้ วันที่ 14 ก พ 49_บัญชีขนส่ง-ค่าบริการ 4-3-09" xfId="1636" xr:uid="{89FE9CB8-4000-436E-A5F1-232C08285ED8}"/>
    <cellStyle name="-_รายงานการประชุมจัดสรรกล้าไม้ วันที่ 14 ก พ 49_ประเมินผล  MB2 Q1" xfId="1637" xr:uid="{0AF16A1A-AF75-491F-A9FF-388AE55F01DF}"/>
    <cellStyle name="-_รายงานการประชุมจัดสรรกล้าไม้ วันที่ 14 ก พ 49_ประชุมบริษัทเมษายน50 (2)" xfId="1638" xr:uid="{E62D926B-7569-4A61-8C8C-F508510CA489}"/>
    <cellStyle name="-_รายงานการประชุมจัดสรรกล้าไม้ วันที่ 14 ก พ 49_ประชุมบริษัทเมษายน50 (3)" xfId="1639" xr:uid="{8F28E96B-A73A-4C12-81AC-AE422CAB810B}"/>
    <cellStyle name="-_รายงานการประชุมจัดสรรกล้าไม้ วันที่ 14 ก พ 49_ผลประเมิน MB2 Jintana Q1(ส่ง HR 12.4.50)" xfId="1640" xr:uid="{00726CAA-37CC-4604-8C94-2FC574808D4A}"/>
    <cellStyle name="-_รายงานการประชุมจัดสรรกล้าไม้ วันที่ 14 ก พ 49_รายงานการขนส่งแยกภาค 10_07" xfId="1641" xr:uid="{8E5B9440-9D7B-4FB2-8FDA-1C8A959305C4}"/>
    <cellStyle name="-_รายงานการประชุมจัดสรรกล้าไม้ วันที่ 14 ก พ 49_รายงานบอร์ด พ ค  (2)" xfId="1642" xr:uid="{83FE6384-3F33-437D-B9BC-65ABF8606804}"/>
    <cellStyle name="-_รายงานการประชุมจัดสรรกล้าไม้ วันที่ 14 ก พ 49_รายงานบอร์ด ม ค " xfId="1643" xr:uid="{B299581B-D3FC-4B42-AB0E-BC457E62D221}"/>
    <cellStyle name="-_รายงานการประชุมจัดสรรกล้าไม้ วันที่ 14 ก พ 49_รายงานประชุมเดือนพฤษภาคม" xfId="1644" xr:uid="{7E590CCE-586B-4246-AF64-E971A4565D53}"/>
    <cellStyle name="-_รายงานการประชุมจัดสรรกล้าไม้ วันที่ 14 ก พ 49_รายงานผลการดำเนินงาน 3_2550 Final" xfId="1645" xr:uid="{64F2CDC7-1AE1-44A8-A091-237FF225A86A}"/>
    <cellStyle name="-_รายงานการประชุมจัดสรรกล้าไม้ วันที่ 14 ก พ 49_รายละเอียดบุคคล Q2_Department" xfId="1646" xr:uid="{E8470730-A3B1-4348-A9A6-DEBBC05DBF8B}"/>
    <cellStyle name="-_รายงานการประชุมจัดสรรกล้าไม้ วันที่ 14 ก พ 49_รายละเอียดบุคคล Q4" xfId="1647" xr:uid="{643C304B-EE67-426A-83B3-F1B6E83E6554}"/>
    <cellStyle name="-_รายงานการประชุมจัดสรรกล้าไม้ วันที่ 14 ก พ 49_วาระบัญชี" xfId="1648" xr:uid="{03D8D3AD-40DB-4444-A754-D212D5941C32}"/>
    <cellStyle name="-_รายงานการประชุมจัดสรรกล้าไม้ วันที่ 14 ก พ 49_สรุป MB2 ไตรมาส 1_50" xfId="1649" xr:uid="{0AD0D0A1-78A8-4CB5-86F5-0109731D8A8E}"/>
    <cellStyle name="-_รายงานการประชุมจัดสรรกล้าไม้ วันที่ 14 ก พ 49_สรุปประเมิน  MB2 Q4" xfId="1650" xr:uid="{ACF97B88-7DF3-4CC4-8530-B7CD33A13C46}"/>
    <cellStyle name="-_รายงานการประชุมจัดสรรกล้าไม้ วันที่ 14 ก พ 49_สรุปประเมิน  MB2 Q4_1" xfId="1651" xr:uid="{6F39CC1F-484C-43AF-85A1-77A7B4BEDABA}"/>
    <cellStyle name="-_รายงานการประชุมจัดสรรกล้าไม้ วันที่ 17 ม.ค 49" xfId="1652" xr:uid="{96F6D778-E34E-4C95-9231-E94A7629893C}"/>
    <cellStyle name="-_รายงานการประชุมจัดสรรกล้าไม้ วันที่ 17 ม.ค 49_1.1) MBO_CEO_THEERASAK" xfId="1653" xr:uid="{FD7D3044-3CB9-4F45-A0C5-5301B535BC4A}"/>
    <cellStyle name="-_รายงานการประชุมจัดสรรกล้าไม้ วันที่ 17 ม.ค 49_1.2) MIB_CEO_THEERASAK" xfId="1654" xr:uid="{F7CBC290-8D98-4AF6-9763-323F61AA8B91}"/>
    <cellStyle name="-_รายงานการประชุมจัดสรรกล้าไม้ วันที่ 17 ม.ค 49_2.7) MIB_CEO_THEERASAK_JULY 07" xfId="1655" xr:uid="{EAF57A77-2E50-4DED-9E82-17E9DD24DA25}"/>
    <cellStyle name="-_รายงานการประชุมจัดสรรกล้าไม้ วันที่ 17 ม.ค 49_4.1 เพื่อพิจารณาผลงานประจำไตรมาส 2 ของบริษัท ทรีเทค จำกัด" xfId="1656" xr:uid="{463E5F2D-C936-435E-AF7A-B9A70A75C22D}"/>
    <cellStyle name="-_รายงานการประชุมจัดสรรกล้าไม้ วันที่ 17 ม.ค 49_5. Report HR for May 2006" xfId="1657" xr:uid="{0C2A40AE-75E2-44C1-B349-4FC87C0715DF}"/>
    <cellStyle name="-_รายงานการประชุมจัดสรรกล้าไม้ วันที่ 17 ม.ค 49_8. Report HR for August 2006" xfId="1658" xr:uid="{493AD5EE-170B-402C-9F65-BD7580814CE8}"/>
    <cellStyle name="-_รายงานการประชุมจัดสรรกล้าไม้ วันที่ 17 ม.ค 49_Appendix C - Organization Structure-Tree Tech" xfId="1659" xr:uid="{6610E85A-156E-46C8-BB2C-8D662C0BFB3B}"/>
    <cellStyle name="-_รายงานการประชุมจัดสรรกล้าไม้ วันที่ 17 ม.ค 49_GPS" xfId="1660" xr:uid="{5024F530-911F-4349-A4B7-28D687CBBDC8}"/>
    <cellStyle name="-_รายงานการประชุมจัดสรรกล้าไม้ วันที่ 17 ม.ค 49_Hr report_ April " xfId="1661" xr:uid="{D68AF52E-51A4-4C7A-9DBB-F977F9C7C6E8}"/>
    <cellStyle name="-_รายงานการประชุมจัดสรรกล้าไม้ วันที่ 17 ม.ค 49_Hr report_ May" xfId="1662" xr:uid="{14C53607-EF6F-4302-A25B-16B1F36E37F4}"/>
    <cellStyle name="-_รายงานการประชุมจัดสรรกล้าไม้ วันที่ 17 ม.ค 49_IT Dec." xfId="1663" xr:uid="{28105DD1-80BC-4934-B0FF-6BF75D23226B}"/>
    <cellStyle name="-_รายงานการประชุมจัดสรรกล้าไม้ วันที่ 17 ม.ค 49_June_Aug._07 ( บัว )-MIB (1)" xfId="1664" xr:uid="{77C39500-997E-49DE-8879-782425DA2D41}"/>
    <cellStyle name="-_รายงานการประชุมจัดสรรกล้าไม้ วันที่ 17 ม.ค 49_June-August_07" xfId="1665" xr:uid="{A4704244-6841-4D86-B60D-45D0C1811D34}"/>
    <cellStyle name="-_รายงานการประชุมจัดสรรกล้าไม้ วันที่ 17 ม.ค 49_ManPower TT Revise -Aug" xfId="1666" xr:uid="{C8A60BD9-9937-40F5-A835-7092F3A8CD8C}"/>
    <cellStyle name="-_รายงานการประชุมจัดสรรกล้าไม้ วันที่ 17 ม.ค 49_MB2 BHL 2007 Q1-2 (Revise)" xfId="1667" xr:uid="{A623BA70-570A-4D86-A221-49EE6F235393}"/>
    <cellStyle name="-_รายงานการประชุมจัดสรรกล้าไม้ วันที่ 17 ม.ค 49_MB2 BHL 2007 Q1-2 (Revise) (1)" xfId="1668" xr:uid="{869F4F0B-3A2E-4A9E-A497-927D64574CD0}"/>
    <cellStyle name="-_รายงานการประชุมจัดสรรกล้าไม้ วันที่ 17 ม.ค 49_MB2 BHL Q3-4 (REV.0606)" xfId="1669" xr:uid="{5A5B11CE-07C8-48CF-BC26-C3E8E73F87C2}"/>
    <cellStyle name="-_รายงานการประชุมจัดสรรกล้าไม้ วันที่ 17 ม.ค 49_MB2 Q1-4 50 (CEO Revise)" xfId="1670" xr:uid="{33123698-F8AC-4DDF-BA5A-E9A3B36CEC25}"/>
    <cellStyle name="-_รายงานการประชุมจัดสรรกล้าไม้ วันที่ 17 ม.ค 49_MB2 Q1-4.50 (CEO.Revise)" xfId="1671" xr:uid="{7EF66123-D6C0-42A7-A1DF-D74A9716857E}"/>
    <cellStyle name="-_รายงานการประชุมจัดสรรกล้าไม้ วันที่ 17 ม.ค 49_MB2 Q2" xfId="1672" xr:uid="{9D4C3DF3-627A-4322-A550-3E0E0D818423}"/>
    <cellStyle name="-_รายงานการประชุมจัดสรรกล้าไม้ วันที่ 17 ม.ค 49_MB2 Q3 (Tree Tech)" xfId="1673" xr:uid="{1CF7C59F-8824-4107-AD3A-244001461549}"/>
    <cellStyle name="-_รายงานการประชุมจัดสรรกล้าไม้ วันที่ 17 ม.ค 49_MB2 QC 2006" xfId="1674" xr:uid="{0744031D-5633-4006-A296-DB514D3C6B6F}"/>
    <cellStyle name="-_รายงานการประชุมจัดสรรกล้าไม้ วันที่ 17 ม.ค 49_MBII_Acc BHQ3-4_07 (HR)" xfId="1675" xr:uid="{B98F78C5-D1C6-4E71-8888-D0D506DAE6C7}"/>
    <cellStyle name="-_รายงานการประชุมจัดสรรกล้าไม้ วันที่ 17 ม.ค 49_MBII_Asstcfo_Q4" xfId="1676" xr:uid="{833DE01F-5086-4B30-AD4F-51D8F1E93E78}"/>
    <cellStyle name="-_รายงานการประชุมจัดสรรกล้าไม้ วันที่ 17 ม.ค 49_MIB Naticha_Q2_07" xfId="1677" xr:uid="{7CD41EDC-CCF0-4FAF-813E-94717AACFB14}"/>
    <cellStyle name="-_รายงานการประชุมจัดสรรกล้าไม้ วันที่ 17 ม.ค 49_MIB มิ.ย.-ส.ค. (revise)" xfId="1678" xr:uid="{C883F651-C9F0-40D4-BE66-1A523BD0C0C7}"/>
    <cellStyle name="-_รายงานการประชุมจัดสรรกล้าไม้ วันที่ 17 ม.ค 49_NC Monthly Report" xfId="1679" xr:uid="{ADAF0915-C5CE-4960-81A3-06F59FA33DF0}"/>
    <cellStyle name="-_รายงานการประชุมจัดสรรกล้าไม้ วันที่ 17 ม.ค 49_OC T Tech" xfId="1680" xr:uid="{740EC435-78D8-4EE1-A9E5-972333D0C706}"/>
    <cellStyle name="-_รายงานการประชุมจัดสรรกล้าไม้ วันที่ 17 ม.ค 49_Report New Management_THEERASAK" xfId="1681" xr:uid="{A29AE92A-FE3C-4712-AA14-CCB74DD553F1}"/>
    <cellStyle name="-_รายงานการประชุมจัดสรรกล้าไม้ วันที่ 17 ม.ค 49_Revised MB2_QC_2006 (Q1&amp;Q2&amp;Q3) (1)" xfId="1682" xr:uid="{13FD952E-58B0-4BA3-ABF7-AD60215EA59F}"/>
    <cellStyle name="-_รายงานการประชุมจัดสรรกล้าไม้ วันที่ 17 ม.ค 49_Revised MB2_QC_2006 (Q1&amp;Q2)" xfId="1683" xr:uid="{A24090E9-882B-46D0-AFD8-AA015CE3A084}"/>
    <cellStyle name="-_รายงานการประชุมจัดสรรกล้าไม้ วันที่ 17 ม.ค 49_เอกสาร ชุดที่ 2" xfId="1684" xr:uid="{12D84809-241F-4968-91A6-AD6C42F25E24}"/>
    <cellStyle name="-_รายงานการประชุมจัดสรรกล้าไม้ วันที่ 17 ม.ค 49_เอกสารการประชุม  ชุดที่ 1" xfId="1685" xr:uid="{6AF17A31-3E93-407B-A9A0-182A1B6A21E0}"/>
    <cellStyle name="-_รายงานการประชุมจัดสรรกล้าไม้ วันที่ 17 ม.ค 49_เอกสารการประชุม ชุดที่ 3 (version 1)" xfId="1686" xr:uid="{B17C4329-B30B-470E-B211-61CF594B3F42}"/>
    <cellStyle name="-_รายงานการประชุมจัดสรรกล้าไม้ วันที่ 17 ม.ค 49_เอกสารนำเสนอผลงานไตรมาส 2" xfId="1687" xr:uid="{1A3E56A9-13AA-4FCE-8636-02DCD310BD70}"/>
    <cellStyle name="-_รายงานการประชุมจัดสรรกล้าไม้ วันที่ 17 ม.ค 49_เอกสารประชุม" xfId="1688" xr:uid="{F60554B2-8E2A-4066-9727-FCF55709C0D8}"/>
    <cellStyle name="-_รายงานการประชุมจัดสรรกล้าไม้ วันที่ 17 ม.ค 49_เอกสารประชุม  NC Tree Tech No.8(นำเสนอผลงานไตรมาส2)" xfId="1689" xr:uid="{042F686F-487C-4AE3-AD78-2646A9DC8F2C}"/>
    <cellStyle name="-_รายงานการประชุมจัดสรรกล้าไม้ วันที่ 17 ม.ค 49_เอกสารประชุม ชุดที่ 2(สำหรับฝ่ายจัดการ)" xfId="1690" xr:uid="{34A551DD-E351-415F-A82C-A20B97F8023C}"/>
    <cellStyle name="-_รายงานการประชุมจัดสรรกล้าไม้ วันที่ 17 ม.ค 49_เอกสารประชุม ชุดที่ 3" xfId="1691" xr:uid="{C0B9EE5D-6493-4192-B20B-7E52FD261741}"/>
    <cellStyle name="-_รายงานการประชุมจัดสรรกล้าไม้ วันที่ 17 ม.ค 49_เอกสารประชุม ชุดที่ 4" xfId="1692" xr:uid="{C95F7154-F232-4AE8-BEFC-B5F5CC9D8833}"/>
    <cellStyle name="-_รายงานการประชุมจัดสรรกล้าไม้ วันที่ 17 ม.ค 49_ไบโอทรานส์ (2)" xfId="1693" xr:uid="{0EB1F7FE-04EF-4E07-8A1A-EB36214EACAA}"/>
    <cellStyle name="-_รายงานการประชุมจัดสรรกล้าไม้ วันที่ 17 ม.ค 49_ก พ " xfId="1694" xr:uid="{B6A397D5-CB80-4E75-8F1F-0192BB4BD363}"/>
    <cellStyle name="-_รายงานการประชุมจัดสรรกล้าไม้ วันที่ 17 ม.ค 49_การคิดต้นทุน" xfId="1695" xr:uid="{406504FD-62D4-4994-BFEA-1BEF972960E5}"/>
    <cellStyle name="-_รายงานการประชุมจัดสรรกล้าไม้ วันที่ 17 ม.ค 49_บัญชี 4_50. (version 1)" xfId="1696" xr:uid="{77D1085F-7F2C-4220-BE52-5C045CA15D94}"/>
    <cellStyle name="-_รายงานการประชุมจัดสรรกล้าไม้ วันที่ 17 ม.ค 49_บัญชี พ.ค 50" xfId="1697" xr:uid="{DC668CF6-EE80-4CB4-99B2-BF8D8BBCAB13}"/>
    <cellStyle name="-_รายงานการประชุมจัดสรรกล้าไม้ วันที่ 17 ม.ค 49_บัญชีขนส่ง-ค่าบริการ 4-3-09" xfId="1698" xr:uid="{D8DB9762-158F-4B81-9C16-EF305464FA26}"/>
    <cellStyle name="-_รายงานการประชุมจัดสรรกล้าไม้ วันที่ 17 ม.ค 49_ประเมินผล  MB2 Q1" xfId="1699" xr:uid="{66997D61-8B45-4C97-907F-BECFAFC247F4}"/>
    <cellStyle name="-_รายงานการประชุมจัดสรรกล้าไม้ วันที่ 17 ม.ค 49_ประชุมบริษัทเมษายน50 (2)" xfId="1700" xr:uid="{DBD7DC87-A8E4-40D4-8D24-BDA2A0F979D6}"/>
    <cellStyle name="-_รายงานการประชุมจัดสรรกล้าไม้ วันที่ 17 ม.ค 49_ประชุมบริษัทเมษายน50 (3)" xfId="1701" xr:uid="{0506C284-3B67-4B94-8812-4638B8E74197}"/>
    <cellStyle name="-_รายงานการประชุมจัดสรรกล้าไม้ วันที่ 17 ม.ค 49_ผลประเมิน MB2 Jintana Q1(ส่ง HR 12.4.50)" xfId="1702" xr:uid="{49CCAECC-C568-4947-9622-0949FD678BAB}"/>
    <cellStyle name="-_รายงานการประชุมจัดสรรกล้าไม้ วันที่ 17 ม.ค 49_รายงานการขนส่งแยกภาค 10_07" xfId="1703" xr:uid="{6BB69B53-17CA-4478-A4DE-FA28DD08D72E}"/>
    <cellStyle name="-_รายงานการประชุมจัดสรรกล้าไม้ วันที่ 17 ม.ค 49_รายงานบอร์ด พ ค  (2)" xfId="1704" xr:uid="{A8E1BEA4-D955-49DE-B42E-EA5337E15FDB}"/>
    <cellStyle name="-_รายงานการประชุมจัดสรรกล้าไม้ วันที่ 17 ม.ค 49_รายงานบอร์ด ม ค " xfId="1705" xr:uid="{B723BD4C-C401-4B0F-9AB8-2E5F287BDFDE}"/>
    <cellStyle name="-_รายงานการประชุมจัดสรรกล้าไม้ วันที่ 17 ม.ค 49_รายงานประชุมเดือนพฤษภาคม" xfId="1706" xr:uid="{BE0ECEAB-8E42-481B-AFA8-99848AA09EBC}"/>
    <cellStyle name="-_รายงานการประชุมจัดสรรกล้าไม้ วันที่ 17 ม.ค 49_รายงานผลการดำเนินงาน 3_2550 Final" xfId="1707" xr:uid="{6C7DE183-2B52-4867-A06C-A59E4F94AFF6}"/>
    <cellStyle name="-_รายงานการประชุมจัดสรรกล้าไม้ วันที่ 17 ม.ค 49_รายละเอียดบุคคล Q2_Department" xfId="1708" xr:uid="{399E5CD9-3F0D-42AF-81E8-A258707CBD28}"/>
    <cellStyle name="-_รายงานการประชุมจัดสรรกล้าไม้ วันที่ 17 ม.ค 49_รายละเอียดบุคคล Q4" xfId="1709" xr:uid="{E88ABCC4-B577-4C38-93E3-7E981C19E2C7}"/>
    <cellStyle name="-_รายงานการประชุมจัดสรรกล้าไม้ วันที่ 17 ม.ค 49_วาระบัญชี" xfId="1710" xr:uid="{3C5D8795-1866-44A4-900B-A068B0D803F6}"/>
    <cellStyle name="-_รายงานการประชุมจัดสรรกล้าไม้ วันที่ 17 ม.ค 49_สรุป MB2 ไตรมาส 1_50" xfId="1711" xr:uid="{F4C8DB38-028D-41F1-A88B-41C656CFBA2A}"/>
    <cellStyle name="-_รายงานการประชุมจัดสรรกล้าไม้ วันที่ 17 ม.ค 49_สรุปประเมิน  MB2 Q4" xfId="1712" xr:uid="{EEBFBC9C-1004-4606-9EEE-747970C9B49F}"/>
    <cellStyle name="-_รายงานการประชุมจัดสรรกล้าไม้ วันที่ 17 ม.ค 49_สรุปประเมิน  MB2 Q4_1" xfId="1713" xr:uid="{52282F45-7DBF-4B3F-96C5-CFF1FDDE9F0D}"/>
    <cellStyle name="-_รายงานการประชุมจัดสรรกล้าไม้ วันที่ 18 ต.ค48" xfId="1714" xr:uid="{46AF16A9-5798-4B40-92DB-4D265723FC67}"/>
    <cellStyle name="-_รายงานการประชุมจัดสรรกล้าไม้ วันที่ 18 ต.ค48_1.1) MBO_CEO_THEERASAK" xfId="1715" xr:uid="{78C988BB-F4E9-47AF-8C51-C7B5BE1CA8FE}"/>
    <cellStyle name="-_รายงานการประชุมจัดสรรกล้าไม้ วันที่ 18 ต.ค48_1.2) MIB_CEO_THEERASAK" xfId="1716" xr:uid="{A43C3ED2-5E47-4AAA-8289-B56954513F8C}"/>
    <cellStyle name="-_รายงานการประชุมจัดสรรกล้าไม้ วันที่ 18 ต.ค48_2.7) MIB_CEO_THEERASAK_JULY 07" xfId="1717" xr:uid="{F7C69F6E-EE58-404C-BC43-7CA14167B532}"/>
    <cellStyle name="-_รายงานการประชุมจัดสรรกล้าไม้ วันที่ 18 ต.ค48_4.1 เพื่อพิจารณาผลงานประจำไตรมาส 2 ของบริษัท ทรีเทค จำกัด" xfId="1718" xr:uid="{07B17ED4-7078-4622-8912-B1712A590DF0}"/>
    <cellStyle name="-_รายงานการประชุมจัดสรรกล้าไม้ วันที่ 18 ต.ค48_5. Report HR for May 2006" xfId="1719" xr:uid="{9383CA62-D8F4-4304-8AA4-792E0105EB1D}"/>
    <cellStyle name="-_รายงานการประชุมจัดสรรกล้าไม้ วันที่ 18 ต.ค48_8. Report HR for August 2006" xfId="1720" xr:uid="{BFE89479-EC4F-44C1-8CBE-B718B6FCDEB4}"/>
    <cellStyle name="-_รายงานการประชุมจัดสรรกล้าไม้ วันที่ 18 ต.ค48_Appendix C - Organization Structure-Tree Tech" xfId="1721" xr:uid="{6D8AC220-8239-44B8-A73E-371CEEB0060A}"/>
    <cellStyle name="-_รายงานการประชุมจัดสรรกล้าไม้ วันที่ 18 ต.ค48_GPS" xfId="1722" xr:uid="{601A1D8A-E279-441C-9FF1-901AE68AE31B}"/>
    <cellStyle name="-_รายงานการประชุมจัดสรรกล้าไม้ วันที่ 18 ต.ค48_Hr report_ April " xfId="1723" xr:uid="{482E2456-2EFE-49EA-99E2-AE3450A610A8}"/>
    <cellStyle name="-_รายงานการประชุมจัดสรรกล้าไม้ วันที่ 18 ต.ค48_Hr report_ May" xfId="1724" xr:uid="{E5DFA243-000A-4A7A-8E39-2CF7B69FF8B5}"/>
    <cellStyle name="-_รายงานการประชุมจัดสรรกล้าไม้ วันที่ 18 ต.ค48_IT Dec." xfId="1725" xr:uid="{218F173A-9133-4C96-9ED5-D8448CD31DED}"/>
    <cellStyle name="-_รายงานการประชุมจัดสรรกล้าไม้ วันที่ 18 ต.ค48_June_Aug._07 ( บัว )-MIB (1)" xfId="1726" xr:uid="{997ABECF-25AC-4C67-87AE-4464F467935F}"/>
    <cellStyle name="-_รายงานการประชุมจัดสรรกล้าไม้ วันที่ 18 ต.ค48_June-August_07" xfId="1727" xr:uid="{C7FCF865-5333-4177-B3B7-CEB5E69DE5E5}"/>
    <cellStyle name="-_รายงานการประชุมจัดสรรกล้าไม้ วันที่ 18 ต.ค48_ManPower TT Revise -Aug" xfId="1728" xr:uid="{0577F16C-1394-4246-B5AE-3FC9A9CEAD39}"/>
    <cellStyle name="-_รายงานการประชุมจัดสรรกล้าไม้ วันที่ 18 ต.ค48_MB2 BHL 2007 Q1-2 (Revise)" xfId="1729" xr:uid="{AFA8F8F7-FEC3-41DE-92F9-D5A66E6CD9B9}"/>
    <cellStyle name="-_รายงานการประชุมจัดสรรกล้าไม้ วันที่ 18 ต.ค48_MB2 BHL 2007 Q1-2 (Revise) (1)" xfId="1730" xr:uid="{8B700673-C294-4CBA-9562-344952A353E7}"/>
    <cellStyle name="-_รายงานการประชุมจัดสรรกล้าไม้ วันที่ 18 ต.ค48_MB2 BHL Q3-4 (REV.0606)" xfId="1731" xr:uid="{F1893052-6D97-445C-A857-B58F4DBFB296}"/>
    <cellStyle name="-_รายงานการประชุมจัดสรรกล้าไม้ วันที่ 18 ต.ค48_MB2 Q1-4 50 (CEO Revise)" xfId="1732" xr:uid="{01104D0B-9DF9-45C8-BE75-DFC10787972D}"/>
    <cellStyle name="-_รายงานการประชุมจัดสรรกล้าไม้ วันที่ 18 ต.ค48_MB2 Q1-4.50 (CEO.Revise)" xfId="1733" xr:uid="{E0D607BD-A86D-412F-B8AC-36C5EB84870E}"/>
    <cellStyle name="-_รายงานการประชุมจัดสรรกล้าไม้ วันที่ 18 ต.ค48_MB2 Q2" xfId="1734" xr:uid="{E541CB77-99C4-44E3-9B9A-D4C62DA212C8}"/>
    <cellStyle name="-_รายงานการประชุมจัดสรรกล้าไม้ วันที่ 18 ต.ค48_MB2 Q3 (Tree Tech)" xfId="1735" xr:uid="{23A16D63-6348-4786-9365-0816618CBA7B}"/>
    <cellStyle name="-_รายงานการประชุมจัดสรรกล้าไม้ วันที่ 18 ต.ค48_MB2 QC 2006" xfId="1736" xr:uid="{1F202575-561D-49CD-937B-971815E6B0B8}"/>
    <cellStyle name="-_รายงานการประชุมจัดสรรกล้าไม้ วันที่ 18 ต.ค48_MBII_Acc BHQ3-4_07 (HR)" xfId="1737" xr:uid="{FAACF590-9FFD-473B-BE27-A03203E643B3}"/>
    <cellStyle name="-_รายงานการประชุมจัดสรรกล้าไม้ วันที่ 18 ต.ค48_MBII_Asstcfo_Q4" xfId="1738" xr:uid="{C294C97D-FA19-40F7-B093-B4DF2D9FC2BF}"/>
    <cellStyle name="-_รายงานการประชุมจัดสรรกล้าไม้ วันที่ 18 ต.ค48_MIB Naticha_Q2_07" xfId="1739" xr:uid="{6160623D-4C89-48FB-BB9A-B74694DA9897}"/>
    <cellStyle name="-_รายงานการประชุมจัดสรรกล้าไม้ วันที่ 18 ต.ค48_MIB มิ.ย.-ส.ค. (revise)" xfId="1740" xr:uid="{282A3C33-0C7C-4D9A-AFBC-47CFFB84B895}"/>
    <cellStyle name="-_รายงานการประชุมจัดสรรกล้าไม้ วันที่ 18 ต.ค48_NC Monthly Report" xfId="1741" xr:uid="{2EFF4508-D405-4BA8-A30B-704A35CF922B}"/>
    <cellStyle name="-_รายงานการประชุมจัดสรรกล้าไม้ วันที่ 18 ต.ค48_OC T Tech" xfId="1742" xr:uid="{040A7253-90B0-4347-AB85-65D32632FBD6}"/>
    <cellStyle name="-_รายงานการประชุมจัดสรรกล้าไม้ วันที่ 18 ต.ค48_Report New Management_THEERASAK" xfId="1743" xr:uid="{E19760AF-6C4D-4373-BB18-15E79701DABF}"/>
    <cellStyle name="-_รายงานการประชุมจัดสรรกล้าไม้ วันที่ 18 ต.ค48_Revised MB2_QC_2006 (Q1&amp;Q2&amp;Q3) (1)" xfId="1744" xr:uid="{D25FCC80-124B-40CB-917E-35A4E84C564B}"/>
    <cellStyle name="-_รายงานการประชุมจัดสรรกล้าไม้ วันที่ 18 ต.ค48_Revised MB2_QC_2006 (Q1&amp;Q2)" xfId="1745" xr:uid="{9342FAEC-A556-490E-A8DE-744FCA07382B}"/>
    <cellStyle name="-_รายงานการประชุมจัดสรรกล้าไม้ วันที่ 18 ต.ค48_เอกสาร ชุดที่ 2" xfId="1746" xr:uid="{4EEEFC6E-5C75-4FF2-A231-EF64BF3121D1}"/>
    <cellStyle name="-_รายงานการประชุมจัดสรรกล้าไม้ วันที่ 18 ต.ค48_เอกสารการประชุม  ชุดที่ 1" xfId="1747" xr:uid="{3489D775-65A0-485C-99F5-F0D0264D03D3}"/>
    <cellStyle name="-_รายงานการประชุมจัดสรรกล้าไม้ วันที่ 18 ต.ค48_เอกสารการประชุม ชุดที่ 3 (version 1)" xfId="1748" xr:uid="{00EB6162-C881-4521-8B53-7053FDC4943F}"/>
    <cellStyle name="-_รายงานการประชุมจัดสรรกล้าไม้ วันที่ 18 ต.ค48_เอกสารนำเสนอผลงานไตรมาส 2" xfId="1749" xr:uid="{2387A165-A10D-4640-B2F3-9C5F017CD597}"/>
    <cellStyle name="-_รายงานการประชุมจัดสรรกล้าไม้ วันที่ 18 ต.ค48_เอกสารประชุม" xfId="1750" xr:uid="{05A567FD-CAE0-496D-AC7A-FC5F84E22DF1}"/>
    <cellStyle name="-_รายงานการประชุมจัดสรรกล้าไม้ วันที่ 18 ต.ค48_เอกสารประชุม  NC Tree Tech No.8(นำเสนอผลงานไตรมาส2)" xfId="1751" xr:uid="{BFE6B75A-87D7-4B57-928E-F37F52F47B56}"/>
    <cellStyle name="-_รายงานการประชุมจัดสรรกล้าไม้ วันที่ 18 ต.ค48_เอกสารประชุม ชุดที่ 2(สำหรับฝ่ายจัดการ)" xfId="1752" xr:uid="{097C667D-524B-450B-8EAB-0C075C20F3E4}"/>
    <cellStyle name="-_รายงานการประชุมจัดสรรกล้าไม้ วันที่ 18 ต.ค48_เอกสารประชุม ชุดที่ 3" xfId="1753" xr:uid="{63C06D41-BF64-4E85-A917-E1E31C2426A0}"/>
    <cellStyle name="-_รายงานการประชุมจัดสรรกล้าไม้ วันที่ 18 ต.ค48_เอกสารประชุม ชุดที่ 4" xfId="1754" xr:uid="{FC218DB7-5508-4BD5-8061-D0CF395B26D0}"/>
    <cellStyle name="-_รายงานการประชุมจัดสรรกล้าไม้ วันที่ 18 ต.ค48_ไบโอทรานส์ (2)" xfId="1755" xr:uid="{A808B141-A8D7-46CA-A8E2-35A316E6B717}"/>
    <cellStyle name="-_รายงานการประชุมจัดสรรกล้าไม้ วันที่ 18 ต.ค48_ก พ " xfId="1756" xr:uid="{91A87EF2-A72A-4680-8705-7D8086CA0F09}"/>
    <cellStyle name="-_รายงานการประชุมจัดสรรกล้าไม้ วันที่ 18 ต.ค48_การคิดต้นทุน" xfId="1757" xr:uid="{D6FB3B2B-8134-466D-B37A-ACDB2276CF38}"/>
    <cellStyle name="-_รายงานการประชุมจัดสรรกล้าไม้ วันที่ 18 ต.ค48_บัญชี 4_50. (version 1)" xfId="1758" xr:uid="{73E34C16-0981-4F3C-95AC-299DA51E7960}"/>
    <cellStyle name="-_รายงานการประชุมจัดสรรกล้าไม้ วันที่ 18 ต.ค48_บัญชี พ.ค 50" xfId="1759" xr:uid="{D7489C9A-7751-4425-B7E7-6641E5B8947C}"/>
    <cellStyle name="-_รายงานการประชุมจัดสรรกล้าไม้ วันที่ 18 ต.ค48_บัญชีขนส่ง-ค่าบริการ 4-3-09" xfId="1760" xr:uid="{1B9E6CF2-F2E9-47ED-B528-362D47A51C8D}"/>
    <cellStyle name="-_รายงานการประชุมจัดสรรกล้าไม้ วันที่ 18 ต.ค48_ประเมินผล  MB2 Q1" xfId="1761" xr:uid="{0B82985A-7B45-42B3-86CC-AED0A850B4CB}"/>
    <cellStyle name="-_รายงานการประชุมจัดสรรกล้าไม้ วันที่ 18 ต.ค48_ประชุมบริษัทเมษายน50 (2)" xfId="1762" xr:uid="{AD529CBA-E65D-4C91-B49D-755B1A945C87}"/>
    <cellStyle name="-_รายงานการประชุมจัดสรรกล้าไม้ วันที่ 18 ต.ค48_ประชุมบริษัทเมษายน50 (3)" xfId="1763" xr:uid="{6BB1393E-53D0-4E79-9445-8F189F0218D4}"/>
    <cellStyle name="-_รายงานการประชุมจัดสรรกล้าไม้ วันที่ 18 ต.ค48_ผลประเมิน MB2 Jintana Q1(ส่ง HR 12.4.50)" xfId="1764" xr:uid="{83F13046-7D16-4A25-84EF-75A3E63987E2}"/>
    <cellStyle name="-_รายงานการประชุมจัดสรรกล้าไม้ วันที่ 18 ต.ค48_รายงานการขนส่งแยกภาค 10_07" xfId="1765" xr:uid="{294BC304-7D62-4AA3-8020-F8A6C30DD338}"/>
    <cellStyle name="-_รายงานการประชุมจัดสรรกล้าไม้ วันที่ 18 ต.ค48_รายงานบอร์ด พ ค  (2)" xfId="1766" xr:uid="{8BCC4E50-44F9-42D8-820A-E7D2A9399098}"/>
    <cellStyle name="-_รายงานการประชุมจัดสรรกล้าไม้ วันที่ 18 ต.ค48_รายงานบอร์ด ม ค " xfId="1767" xr:uid="{F159FE70-FE85-4258-B3ED-845605612D11}"/>
    <cellStyle name="-_รายงานการประชุมจัดสรรกล้าไม้ วันที่ 18 ต.ค48_รายงานประชุมเดือนพฤษภาคม" xfId="1768" xr:uid="{8FC575C4-1BE8-490C-B149-6433DB90E3CA}"/>
    <cellStyle name="-_รายงานการประชุมจัดสรรกล้าไม้ วันที่ 18 ต.ค48_รายงานผลการดำเนินงาน 3_2550 Final" xfId="1769" xr:uid="{25902F95-0452-4009-823B-4A2BEB528027}"/>
    <cellStyle name="-_รายงานการประชุมจัดสรรกล้าไม้ วันที่ 18 ต.ค48_รายละเอียดบุคคล Q2_Department" xfId="1770" xr:uid="{8ECCADED-A093-428A-9946-D359742FD989}"/>
    <cellStyle name="-_รายงานการประชุมจัดสรรกล้าไม้ วันที่ 18 ต.ค48_รายละเอียดบุคคล Q4" xfId="1771" xr:uid="{CAE5EDF0-D8D1-4DDF-81F5-4701EE84A107}"/>
    <cellStyle name="-_รายงานการประชุมจัดสรรกล้าไม้ วันที่ 18 ต.ค48_วาระบัญชี" xfId="1772" xr:uid="{8B813F8E-0677-4A8F-8A92-581E15BA65F6}"/>
    <cellStyle name="-_รายงานการประชุมจัดสรรกล้าไม้ วันที่ 18 ต.ค48_สรุป MB2 ไตรมาส 1_50" xfId="1773" xr:uid="{E4130DF5-470C-4A90-9A27-032CDC1FE359}"/>
    <cellStyle name="-_รายงานการประชุมจัดสรรกล้าไม้ วันที่ 18 ต.ค48_สรุปประเมิน  MB2 Q4" xfId="1774" xr:uid="{194230A0-6E59-4FE1-96C9-AAAFE71EE9DA}"/>
    <cellStyle name="-_รายงานการประชุมจัดสรรกล้าไม้ วันที่ 18 ต.ค48_สรุปประเมิน  MB2 Q4_1" xfId="1775" xr:uid="{4699D3C3-B4F7-4043-9C3E-A4E0167B5849}"/>
    <cellStyle name="-_รายงานการประชุมจัดสรรกล้าไม้ วันที่ 21 กุมภาพันธ์ 49" xfId="1776" xr:uid="{E64C5C09-0F7F-4818-B12F-F84DC804B1A6}"/>
    <cellStyle name="-_รายงานการประชุมจัดสรรกล้าไม้ วันที่ 21 กุมภาพันธ์ 49(ต่าม)" xfId="1777" xr:uid="{36045694-F574-459E-AFA2-61581B1875AF}"/>
    <cellStyle name="-_รายงานการประชุมจัดสรรกล้าไม้ วันที่ 21 กุมภาพันธ์ 49(ต่าม)_1.1) MBO_CEO_THEERASAK" xfId="1778" xr:uid="{9E1908B5-7E89-46C9-875F-49DB26024644}"/>
    <cellStyle name="-_รายงานการประชุมจัดสรรกล้าไม้ วันที่ 21 กุมภาพันธ์ 49(ต่าม)_1.2) MIB_CEO_THEERASAK" xfId="1779" xr:uid="{5C12AE5A-263A-41A1-9197-796F2DD35030}"/>
    <cellStyle name="-_รายงานการประชุมจัดสรรกล้าไม้ วันที่ 21 กุมภาพันธ์ 49(ต่าม)_2.7) MIB_CEO_THEERASAK_JULY 07" xfId="1780" xr:uid="{F4D0E289-A97B-4C0F-98CA-CC68A5363382}"/>
    <cellStyle name="-_รายงานการประชุมจัดสรรกล้าไม้ วันที่ 21 กุมภาพันธ์ 49(ต่าม)_4.1 เพื่อพิจารณาผลงานประจำไตรมาส 2 ของบริษัท ทรีเทค จำกัด" xfId="1781" xr:uid="{DA970778-CDBA-48B8-A9D1-7DA019CB3E3B}"/>
    <cellStyle name="-_รายงานการประชุมจัดสรรกล้าไม้ วันที่ 21 กุมภาพันธ์ 49(ต่าม)_5. Report HR for May 2006" xfId="1782" xr:uid="{99C9BDBE-0272-43CC-9D64-171BBED9C821}"/>
    <cellStyle name="-_รายงานการประชุมจัดสรรกล้าไม้ วันที่ 21 กุมภาพันธ์ 49(ต่าม)_8. Report HR for August 2006" xfId="1783" xr:uid="{B12D79A5-DED5-43ED-8826-C5101457B034}"/>
    <cellStyle name="-_รายงานการประชุมจัดสรรกล้าไม้ วันที่ 21 กุมภาพันธ์ 49(ต่าม)_Appendix C - Organization Structure-Tree Tech" xfId="1784" xr:uid="{014F6333-5994-4301-AC3A-2F93E026B579}"/>
    <cellStyle name="-_รายงานการประชุมจัดสรรกล้าไม้ วันที่ 21 กุมภาพันธ์ 49(ต่าม)_GPS" xfId="1785" xr:uid="{FD03B09A-5918-4A15-9B3E-E328586A3E31}"/>
    <cellStyle name="-_รายงานการประชุมจัดสรรกล้าไม้ วันที่ 21 กุมภาพันธ์ 49(ต่าม)_Hr report_ April " xfId="1786" xr:uid="{B78A06C5-D188-46CA-BD8D-4D97BEB8F48F}"/>
    <cellStyle name="-_รายงานการประชุมจัดสรรกล้าไม้ วันที่ 21 กุมภาพันธ์ 49(ต่าม)_Hr report_ May" xfId="1787" xr:uid="{B4907B9A-47A2-43E9-9747-E37BD3FE9BAC}"/>
    <cellStyle name="-_รายงานการประชุมจัดสรรกล้าไม้ วันที่ 21 กุมภาพันธ์ 49(ต่าม)_IT Dec." xfId="1788" xr:uid="{638EB8F5-3E32-4170-BBD7-C8EE8CABB2A2}"/>
    <cellStyle name="-_รายงานการประชุมจัดสรรกล้าไม้ วันที่ 21 กุมภาพันธ์ 49(ต่าม)_June_Aug._07 ( บัว )-MIB (1)" xfId="1789" xr:uid="{3954C6DB-946D-4AD6-AE5F-6C178E76F612}"/>
    <cellStyle name="-_รายงานการประชุมจัดสรรกล้าไม้ วันที่ 21 กุมภาพันธ์ 49(ต่าม)_June-August_07" xfId="1790" xr:uid="{6303124A-B8CD-4B83-BD32-DE6CA55FB7B5}"/>
    <cellStyle name="-_รายงานการประชุมจัดสรรกล้าไม้ วันที่ 21 กุมภาพันธ์ 49(ต่าม)_ManPower TT Revise -Aug" xfId="1791" xr:uid="{0389600A-E162-40DD-8FC4-B14A20CA23F3}"/>
    <cellStyle name="-_รายงานการประชุมจัดสรรกล้าไม้ วันที่ 21 กุมภาพันธ์ 49(ต่าม)_MB2 BHL 2007 Q1-2 (Revise)" xfId="1792" xr:uid="{23EBE255-4B6B-40EE-92F3-2FD62F13DB5B}"/>
    <cellStyle name="-_รายงานการประชุมจัดสรรกล้าไม้ วันที่ 21 กุมภาพันธ์ 49(ต่าม)_MB2 BHL 2007 Q1-2 (Revise) (1)" xfId="1793" xr:uid="{A00F0C42-1B95-464F-874F-9DD9DF56C7D8}"/>
    <cellStyle name="-_รายงานการประชุมจัดสรรกล้าไม้ วันที่ 21 กุมภาพันธ์ 49(ต่าม)_MB2 BHL Q3-4 (REV.0606)" xfId="1794" xr:uid="{4756E9D3-8EE0-4A9C-872E-E24D4DE94BC5}"/>
    <cellStyle name="-_รายงานการประชุมจัดสรรกล้าไม้ วันที่ 21 กุมภาพันธ์ 49(ต่าม)_MB2 Q1-4 50 (CEO Revise)" xfId="1795" xr:uid="{ECF4D989-BA06-49F0-9C44-9D81838F84AF}"/>
    <cellStyle name="-_รายงานการประชุมจัดสรรกล้าไม้ วันที่ 21 กุมภาพันธ์ 49(ต่าม)_MB2 Q1-4.50 (CEO.Revise)" xfId="1796" xr:uid="{4E90CEC3-C41D-481D-9567-D1C869F548E4}"/>
    <cellStyle name="-_รายงานการประชุมจัดสรรกล้าไม้ วันที่ 21 กุมภาพันธ์ 49(ต่าม)_MB2 Q2" xfId="1797" xr:uid="{E413E67C-4308-41E0-A976-719F9B47FE3D}"/>
    <cellStyle name="-_รายงานการประชุมจัดสรรกล้าไม้ วันที่ 21 กุมภาพันธ์ 49(ต่าม)_MB2 Q3 (Tree Tech)" xfId="1798" xr:uid="{37AEF804-C72D-469B-9994-4B06AA3907F7}"/>
    <cellStyle name="-_รายงานการประชุมจัดสรรกล้าไม้ วันที่ 21 กุมภาพันธ์ 49(ต่าม)_MB2 QC 2006" xfId="1799" xr:uid="{81005559-0F0A-4040-B533-52ECA00CD738}"/>
    <cellStyle name="-_รายงานการประชุมจัดสรรกล้าไม้ วันที่ 21 กุมภาพันธ์ 49(ต่าม)_MBII_Acc BHQ3-4_07 (HR)" xfId="1800" xr:uid="{C0E7B36C-6444-4FAC-AFFC-905F44975E8C}"/>
    <cellStyle name="-_รายงานการประชุมจัดสรรกล้าไม้ วันที่ 21 กุมภาพันธ์ 49(ต่าม)_MBII_Asstcfo_Q4" xfId="1801" xr:uid="{03231498-A5DB-4716-BCD5-8AB4A0FDB083}"/>
    <cellStyle name="-_รายงานการประชุมจัดสรรกล้าไม้ วันที่ 21 กุมภาพันธ์ 49(ต่าม)_MIB Naticha_Q2_07" xfId="1802" xr:uid="{765534A6-FC49-4BAA-BBD5-735526B39686}"/>
    <cellStyle name="-_รายงานการประชุมจัดสรรกล้าไม้ วันที่ 21 กุมภาพันธ์ 49(ต่าม)_MIB มิ.ย.-ส.ค. (revise)" xfId="1803" xr:uid="{C268AFF4-1708-4069-9921-8ED6F8AAFBE4}"/>
    <cellStyle name="-_รายงานการประชุมจัดสรรกล้าไม้ วันที่ 21 กุมภาพันธ์ 49(ต่าม)_NC Monthly Report" xfId="1804" xr:uid="{E91391C8-0DB4-47BF-90FB-94B358275CA7}"/>
    <cellStyle name="-_รายงานการประชุมจัดสรรกล้าไม้ วันที่ 21 กุมภาพันธ์ 49(ต่าม)_OC T Tech" xfId="1805" xr:uid="{55CCAD76-D158-49C9-A7F4-A753F4DCB91E}"/>
    <cellStyle name="-_รายงานการประชุมจัดสรรกล้าไม้ วันที่ 21 กุมภาพันธ์ 49(ต่าม)_Report New Management_THEERASAK" xfId="1806" xr:uid="{B7DD2640-BF7C-4B51-9572-BAEFB486FC3C}"/>
    <cellStyle name="-_รายงานการประชุมจัดสรรกล้าไม้ วันที่ 21 กุมภาพันธ์ 49(ต่าม)_Revised MB2_QC_2006 (Q1&amp;Q2&amp;Q3) (1)" xfId="1807" xr:uid="{D4526D56-8D36-4E12-BF13-55D4721786E3}"/>
    <cellStyle name="-_รายงานการประชุมจัดสรรกล้าไม้ วันที่ 21 กุมภาพันธ์ 49(ต่าม)_Revised MB2_QC_2006 (Q1&amp;Q2)" xfId="1808" xr:uid="{086CCA2A-18AE-49D3-9CA5-B163AEC121B4}"/>
    <cellStyle name="-_รายงานการประชุมจัดสรรกล้าไม้ วันที่ 21 กุมภาพันธ์ 49(ต่าม)_เอกสาร ชุดที่ 2" xfId="1809" xr:uid="{05B0ABEB-B6D3-4217-B753-085A330D2747}"/>
    <cellStyle name="-_รายงานการประชุมจัดสรรกล้าไม้ วันที่ 21 กุมภาพันธ์ 49(ต่าม)_เอกสารการประชุม  ชุดที่ 1" xfId="1810" xr:uid="{68E0FC0B-69F6-43B1-ACB5-5F0B64DE97AD}"/>
    <cellStyle name="-_รายงานการประชุมจัดสรรกล้าไม้ วันที่ 21 กุมภาพันธ์ 49(ต่าม)_เอกสารการประชุม ชุดที่ 3 (version 1)" xfId="1811" xr:uid="{6078F3A5-9028-4165-B4BF-343C442FA7B5}"/>
    <cellStyle name="-_รายงานการประชุมจัดสรรกล้าไม้ วันที่ 21 กุมภาพันธ์ 49(ต่าม)_เอกสารนำเสนอผลงานไตรมาส 2" xfId="1812" xr:uid="{FC5A9231-CC30-4ECC-A678-925C561EEB96}"/>
    <cellStyle name="-_รายงานการประชุมจัดสรรกล้าไม้ วันที่ 21 กุมภาพันธ์ 49(ต่าม)_เอกสารประชุม" xfId="1813" xr:uid="{2F516B29-9158-4E7D-BC05-A4DE47AE9304}"/>
    <cellStyle name="-_รายงานการประชุมจัดสรรกล้าไม้ วันที่ 21 กุมภาพันธ์ 49(ต่าม)_เอกสารประชุม  NC Tree Tech No.8(นำเสนอผลงานไตรมาส2)" xfId="1814" xr:uid="{6488DA6D-43A3-41C5-A20D-CD9F0176E74D}"/>
    <cellStyle name="-_รายงานการประชุมจัดสรรกล้าไม้ วันที่ 21 กุมภาพันธ์ 49(ต่าม)_เอกสารประชุม ชุดที่ 2(สำหรับฝ่ายจัดการ)" xfId="1815" xr:uid="{2ED4FAD3-340E-438C-A629-166BE0D0E41A}"/>
    <cellStyle name="-_รายงานการประชุมจัดสรรกล้าไม้ วันที่ 21 กุมภาพันธ์ 49(ต่าม)_เอกสารประชุม ชุดที่ 3" xfId="1816" xr:uid="{C6198BE7-D618-46D8-A08F-A0F10F570857}"/>
    <cellStyle name="-_รายงานการประชุมจัดสรรกล้าไม้ วันที่ 21 กุมภาพันธ์ 49(ต่าม)_เอกสารประชุม ชุดที่ 4" xfId="1817" xr:uid="{522160B7-4060-4D5B-907F-3F3B0064DFD3}"/>
    <cellStyle name="-_รายงานการประชุมจัดสรรกล้าไม้ วันที่ 21 กุมภาพันธ์ 49(ต่าม)_ไบโอทรานส์ (2)" xfId="1818" xr:uid="{F7CDB738-AB89-45F9-B6D2-9A8301369ACF}"/>
    <cellStyle name="-_รายงานการประชุมจัดสรรกล้าไม้ วันที่ 21 กุมภาพันธ์ 49(ต่าม)_ก พ " xfId="1819" xr:uid="{B68885C8-8E89-45B5-9A7A-90F343B2A579}"/>
    <cellStyle name="-_รายงานการประชุมจัดสรรกล้าไม้ วันที่ 21 กุมภาพันธ์ 49(ต่าม)_การคิดต้นทุน" xfId="1820" xr:uid="{B2882C99-D584-4420-B89D-1B9CE669F756}"/>
    <cellStyle name="-_รายงานการประชุมจัดสรรกล้าไม้ วันที่ 21 กุมภาพันธ์ 49(ต่าม)_บัญชี 4_50. (version 1)" xfId="1821" xr:uid="{CB1F7F5F-37A0-4C91-BD2D-20E7A8006500}"/>
    <cellStyle name="-_รายงานการประชุมจัดสรรกล้าไม้ วันที่ 21 กุมภาพันธ์ 49(ต่าม)_บัญชี พ.ค 50" xfId="1822" xr:uid="{7C706645-05A8-44CE-B227-46E0E2844300}"/>
    <cellStyle name="-_รายงานการประชุมจัดสรรกล้าไม้ วันที่ 21 กุมภาพันธ์ 49(ต่าม)_บัญชีขนส่ง-ค่าบริการ 4-3-09" xfId="1823" xr:uid="{CF39E8C4-8B94-4AAE-AB59-290B184C4108}"/>
    <cellStyle name="-_รายงานการประชุมจัดสรรกล้าไม้ วันที่ 21 กุมภาพันธ์ 49(ต่าม)_ประเมินผล  MB2 Q1" xfId="1824" xr:uid="{948000B5-23E8-45DF-8654-1E40598AD6EC}"/>
    <cellStyle name="-_รายงานการประชุมจัดสรรกล้าไม้ วันที่ 21 กุมภาพันธ์ 49(ต่าม)_ประชุมบริษัทเมษายน50 (2)" xfId="1825" xr:uid="{49ADF6F7-7C2B-4BD4-9B78-021B7ECCD9B5}"/>
    <cellStyle name="-_รายงานการประชุมจัดสรรกล้าไม้ วันที่ 21 กุมภาพันธ์ 49(ต่าม)_ประชุมบริษัทเมษายน50 (3)" xfId="1826" xr:uid="{4386C842-B24C-48B5-9E30-7F0225E2764A}"/>
    <cellStyle name="-_รายงานการประชุมจัดสรรกล้าไม้ วันที่ 21 กุมภาพันธ์ 49(ต่าม)_ผลประเมิน MB2 Jintana Q1(ส่ง HR 12.4.50)" xfId="1827" xr:uid="{95A49196-68A2-48AC-8FF7-FA610747CFD1}"/>
    <cellStyle name="-_รายงานการประชุมจัดสรรกล้าไม้ วันที่ 21 กุมภาพันธ์ 49(ต่าม)_รายงานการขนส่งแยกภาค 10_07" xfId="1828" xr:uid="{29351927-7EBE-4E1D-936C-99E794D99B7A}"/>
    <cellStyle name="-_รายงานการประชุมจัดสรรกล้าไม้ วันที่ 21 กุมภาพันธ์ 49(ต่าม)_รายงานบอร์ด พ ค  (2)" xfId="1829" xr:uid="{407CC150-D3B0-40C9-9F80-0534FB97B8DC}"/>
    <cellStyle name="-_รายงานการประชุมจัดสรรกล้าไม้ วันที่ 21 กุมภาพันธ์ 49(ต่าม)_รายงานบอร์ด ม ค " xfId="1830" xr:uid="{882B5640-FEA7-446F-A3C3-CF1FE038F479}"/>
    <cellStyle name="-_รายงานการประชุมจัดสรรกล้าไม้ วันที่ 21 กุมภาพันธ์ 49(ต่าม)_รายงานประชุมเดือนพฤษภาคม" xfId="1831" xr:uid="{D2A789C6-7093-484F-9B0A-CC1A46F3D0FC}"/>
    <cellStyle name="-_รายงานการประชุมจัดสรรกล้าไม้ วันที่ 21 กุมภาพันธ์ 49(ต่าม)_รายงานผลการดำเนินงาน 3_2550 Final" xfId="1832" xr:uid="{ACD9D2B4-461E-4172-A118-8BE0E2622190}"/>
    <cellStyle name="-_รายงานการประชุมจัดสรรกล้าไม้ วันที่ 21 กุมภาพันธ์ 49(ต่าม)_รายละเอียดบุคคล Q2_Department" xfId="1833" xr:uid="{832DF616-22AB-462A-A92F-9988559657C5}"/>
    <cellStyle name="-_รายงานการประชุมจัดสรรกล้าไม้ วันที่ 21 กุมภาพันธ์ 49(ต่าม)_รายละเอียดบุคคล Q4" xfId="1834" xr:uid="{8834CEE0-4306-4FA1-80BE-8ED3A3B4D63F}"/>
    <cellStyle name="-_รายงานการประชุมจัดสรรกล้าไม้ วันที่ 21 กุมภาพันธ์ 49(ต่าม)_วาระบัญชี" xfId="1835" xr:uid="{9CA87A24-88D3-452F-B3C6-109CB5E7CDF3}"/>
    <cellStyle name="-_รายงานการประชุมจัดสรรกล้าไม้ วันที่ 21 กุมภาพันธ์ 49(ต่าม)_สรุป MB2 ไตรมาส 1_50" xfId="1836" xr:uid="{47DB6C14-866E-4FDA-B7ED-5F77069A41BE}"/>
    <cellStyle name="-_รายงานการประชุมจัดสรรกล้าไม้ วันที่ 21 กุมภาพันธ์ 49(ต่าม)_สรุปประเมิน  MB2 Q4" xfId="1837" xr:uid="{33CD5578-6A75-4957-9AB8-614B518C7BD3}"/>
    <cellStyle name="-_รายงานการประชุมจัดสรรกล้าไม้ วันที่ 21 กุมภาพันธ์ 49(ต่าม)_สรุปประเมิน  MB2 Q4_1" xfId="1838" xr:uid="{0BF61229-5754-43ED-984F-CDF78DCF9087}"/>
    <cellStyle name="-_รายงานการประชุมจัดสรรกล้าไม้ วันที่ 21 กุมภาพันธ์ 49_1.1) MBO_CEO_THEERASAK" xfId="1839" xr:uid="{4E4E68F9-D1E4-4EC3-B280-81A574ACB5F0}"/>
    <cellStyle name="-_รายงานการประชุมจัดสรรกล้าไม้ วันที่ 21 กุมภาพันธ์ 49_1.2) MIB_CEO_THEERASAK" xfId="1840" xr:uid="{EC6B64A8-1EBD-4174-83C8-2BAE2F20275D}"/>
    <cellStyle name="-_รายงานการประชุมจัดสรรกล้าไม้ วันที่ 21 กุมภาพันธ์ 49_2.7) MIB_CEO_THEERASAK_JULY 07" xfId="1841" xr:uid="{3D88098A-5DE9-4822-BFF1-305FD4B1D7C0}"/>
    <cellStyle name="-_รายงานการประชุมจัดสรรกล้าไม้ วันที่ 21 กุมภาพันธ์ 49_4.1 เพื่อพิจารณาผลงานประจำไตรมาส 2 ของบริษัท ทรีเทค จำกัด" xfId="1842" xr:uid="{456D7321-D5D5-4F17-A2D2-B4F05235034F}"/>
    <cellStyle name="-_รายงานการประชุมจัดสรรกล้าไม้ วันที่ 21 กุมภาพันธ์ 49_5. Report HR for May 2006" xfId="1843" xr:uid="{5D517867-3153-4465-A9F3-AF5C34C63F7D}"/>
    <cellStyle name="-_รายงานการประชุมจัดสรรกล้าไม้ วันที่ 21 กุมภาพันธ์ 49_8. Report HR for August 2006" xfId="1844" xr:uid="{D91BC345-B9E6-4A60-BCCA-BF9E107DB42F}"/>
    <cellStyle name="-_รายงานการประชุมจัดสรรกล้าไม้ วันที่ 21 กุมภาพันธ์ 49_Appendix C - Organization Structure-Tree Tech" xfId="1845" xr:uid="{CB2B2F85-0612-45D8-9F1C-F8B128F6436D}"/>
    <cellStyle name="-_รายงานการประชุมจัดสรรกล้าไม้ วันที่ 21 กุมภาพันธ์ 49_GPS" xfId="1846" xr:uid="{EB8C9AF7-AAE7-4E04-82D2-C277CCDBEE7D}"/>
    <cellStyle name="-_รายงานการประชุมจัดสรรกล้าไม้ วันที่ 21 กุมภาพันธ์ 49_Hr report_ April " xfId="1847" xr:uid="{D9F15FED-2FD5-4A4A-93E1-94EE71D45AA8}"/>
    <cellStyle name="-_รายงานการประชุมจัดสรรกล้าไม้ วันที่ 21 กุมภาพันธ์ 49_Hr report_ May" xfId="1848" xr:uid="{AF18F429-C6E5-4C3E-865D-B3B9D9966BA8}"/>
    <cellStyle name="-_รายงานการประชุมจัดสรรกล้าไม้ วันที่ 21 กุมภาพันธ์ 49_IT Dec." xfId="1849" xr:uid="{463DAA28-5041-4BCF-BE3C-EACA3292CFAB}"/>
    <cellStyle name="-_รายงานการประชุมจัดสรรกล้าไม้ วันที่ 21 กุมภาพันธ์ 49_June_Aug._07 ( บัว )-MIB (1)" xfId="1850" xr:uid="{706AF463-2697-4992-9753-022765889946}"/>
    <cellStyle name="-_รายงานการประชุมจัดสรรกล้าไม้ วันที่ 21 กุมภาพันธ์ 49_June-August_07" xfId="1851" xr:uid="{221643F3-A8A4-4239-9977-F25B018021CA}"/>
    <cellStyle name="-_รายงานการประชุมจัดสรรกล้าไม้ วันที่ 21 กุมภาพันธ์ 49_ManPower TT Revise -Aug" xfId="1852" xr:uid="{AD29ECEF-0BB7-4877-B111-027870439ACB}"/>
    <cellStyle name="-_รายงานการประชุมจัดสรรกล้าไม้ วันที่ 21 กุมภาพันธ์ 49_MB2 BHL 2007 Q1-2 (Revise)" xfId="1853" xr:uid="{92022C7B-3858-4980-BC06-51E202E8B9C8}"/>
    <cellStyle name="-_รายงานการประชุมจัดสรรกล้าไม้ วันที่ 21 กุมภาพันธ์ 49_MB2 BHL 2007 Q1-2 (Revise) (1)" xfId="1854" xr:uid="{A226E78D-AA1A-4CE3-9641-F80EA178C47B}"/>
    <cellStyle name="-_รายงานการประชุมจัดสรรกล้าไม้ วันที่ 21 กุมภาพันธ์ 49_MB2 BHL Q3-4 (REV.0606)" xfId="1855" xr:uid="{534E7252-7C9F-4C9D-A98E-4DB749A0D554}"/>
    <cellStyle name="-_รายงานการประชุมจัดสรรกล้าไม้ วันที่ 21 กุมภาพันธ์ 49_MB2 Q1-4 50 (CEO Revise)" xfId="1856" xr:uid="{BFF63D42-A7C1-456B-9C31-641B735EA598}"/>
    <cellStyle name="-_รายงานการประชุมจัดสรรกล้าไม้ วันที่ 21 กุมภาพันธ์ 49_MB2 Q1-4.50 (CEO.Revise)" xfId="1857" xr:uid="{024DB930-073F-4A97-AF88-3B3308829311}"/>
    <cellStyle name="-_รายงานการประชุมจัดสรรกล้าไม้ วันที่ 21 กุมภาพันธ์ 49_MB2 Q2" xfId="1858" xr:uid="{F7C83989-9E0F-4CAE-A3CE-81DE952AE88B}"/>
    <cellStyle name="-_รายงานการประชุมจัดสรรกล้าไม้ วันที่ 21 กุมภาพันธ์ 49_MB2 Q3 (Tree Tech)" xfId="1859" xr:uid="{630BD335-DDD1-447A-B76F-951BF0D7973E}"/>
    <cellStyle name="-_รายงานการประชุมจัดสรรกล้าไม้ วันที่ 21 กุมภาพันธ์ 49_MB2 QC 2006" xfId="1860" xr:uid="{C8CF1A6E-14BD-4A31-9F66-60D3F740E1EA}"/>
    <cellStyle name="-_รายงานการประชุมจัดสรรกล้าไม้ วันที่ 21 กุมภาพันธ์ 49_MBII_Acc BHQ3-4_07 (HR)" xfId="1861" xr:uid="{AE90F9C4-E27F-4B89-B986-756AB59BE930}"/>
    <cellStyle name="-_รายงานการประชุมจัดสรรกล้าไม้ วันที่ 21 กุมภาพันธ์ 49_MBII_Asstcfo_Q4" xfId="1862" xr:uid="{154328B0-AE64-4E1C-B4AB-A492A904F238}"/>
    <cellStyle name="-_รายงานการประชุมจัดสรรกล้าไม้ วันที่ 21 กุมภาพันธ์ 49_MIB Naticha_Q2_07" xfId="1863" xr:uid="{DB2BF7BE-4D80-4E5B-9D81-66D2EF17C132}"/>
    <cellStyle name="-_รายงานการประชุมจัดสรรกล้าไม้ วันที่ 21 กุมภาพันธ์ 49_MIB มิ.ย.-ส.ค. (revise)" xfId="1864" xr:uid="{AAD27812-64EC-4D94-BD1B-B049FCC562EB}"/>
    <cellStyle name="-_รายงานการประชุมจัดสรรกล้าไม้ วันที่ 21 กุมภาพันธ์ 49_NC Monthly Report" xfId="1865" xr:uid="{48116452-2173-441F-A737-1826FE5717E0}"/>
    <cellStyle name="-_รายงานการประชุมจัดสรรกล้าไม้ วันที่ 21 กุมภาพันธ์ 49_OC T Tech" xfId="1866" xr:uid="{36FF30AF-56EB-40B1-BDC8-E0BF860251D1}"/>
    <cellStyle name="-_รายงานการประชุมจัดสรรกล้าไม้ วันที่ 21 กุมภาพันธ์ 49_Report New Management_THEERASAK" xfId="1867" xr:uid="{880F04E9-91B9-4F2B-A70E-7335D7A068A5}"/>
    <cellStyle name="-_รายงานการประชุมจัดสรรกล้าไม้ วันที่ 21 กุมภาพันธ์ 49_Revised MB2_QC_2006 (Q1&amp;Q2&amp;Q3) (1)" xfId="1868" xr:uid="{85EF1CAD-4CEF-4291-9DE4-D10B14652CA6}"/>
    <cellStyle name="-_รายงานการประชุมจัดสรรกล้าไม้ วันที่ 21 กุมภาพันธ์ 49_Revised MB2_QC_2006 (Q1&amp;Q2)" xfId="1869" xr:uid="{1F7C1895-5EC3-4D89-8975-6C1091EB28FB}"/>
    <cellStyle name="-_รายงานการประชุมจัดสรรกล้าไม้ วันที่ 21 กุมภาพันธ์ 49_เอกสาร ชุดที่ 2" xfId="1870" xr:uid="{C9CA3358-1BE2-40E4-9A58-A6BAC59F42EE}"/>
    <cellStyle name="-_รายงานการประชุมจัดสรรกล้าไม้ วันที่ 21 กุมภาพันธ์ 49_เอกสารการประชุม  ชุดที่ 1" xfId="1871" xr:uid="{8938035B-20F7-40DA-B477-B6CE58A9F123}"/>
    <cellStyle name="-_รายงานการประชุมจัดสรรกล้าไม้ วันที่ 21 กุมภาพันธ์ 49_เอกสารการประชุม ชุดที่ 3 (version 1)" xfId="1872" xr:uid="{8DF8F265-F7CF-4FAD-8E3C-81EC65360C9D}"/>
    <cellStyle name="-_รายงานการประชุมจัดสรรกล้าไม้ วันที่ 21 กุมภาพันธ์ 49_เอกสารนำเสนอผลงานไตรมาส 2" xfId="1873" xr:uid="{790E3BF4-B46A-4767-86EE-A8836E7E4244}"/>
    <cellStyle name="-_รายงานการประชุมจัดสรรกล้าไม้ วันที่ 21 กุมภาพันธ์ 49_เอกสารประชุม" xfId="1874" xr:uid="{1712174A-3C45-441A-A3AF-A9F47894AF0A}"/>
    <cellStyle name="-_รายงานการประชุมจัดสรรกล้าไม้ วันที่ 21 กุมภาพันธ์ 49_เอกสารประชุม  NC Tree Tech No.8(นำเสนอผลงานไตรมาส2)" xfId="1875" xr:uid="{BD353AD1-3264-48AC-8E67-EC2CC78B7BCE}"/>
    <cellStyle name="-_รายงานการประชุมจัดสรรกล้าไม้ วันที่ 21 กุมภาพันธ์ 49_เอกสารประชุม ชุดที่ 2(สำหรับฝ่ายจัดการ)" xfId="1876" xr:uid="{128565EF-218C-40FC-A4A4-BAA9D1A01D04}"/>
    <cellStyle name="-_รายงานการประชุมจัดสรรกล้าไม้ วันที่ 21 กุมภาพันธ์ 49_เอกสารประชุม ชุดที่ 3" xfId="1877" xr:uid="{7D1520C8-65D9-4C41-A873-884D5C41227F}"/>
    <cellStyle name="-_รายงานการประชุมจัดสรรกล้าไม้ วันที่ 21 กุมภาพันธ์ 49_เอกสารประชุม ชุดที่ 4" xfId="1878" xr:uid="{830D7F68-7A88-4DFD-987A-318DBB343D6A}"/>
    <cellStyle name="-_รายงานการประชุมจัดสรรกล้าไม้ วันที่ 21 กุมภาพันธ์ 49_ไบโอทรานส์ (2)" xfId="1879" xr:uid="{66BB9CAC-5EA5-4B53-8477-9E3DF7355061}"/>
    <cellStyle name="-_รายงานการประชุมจัดสรรกล้าไม้ วันที่ 21 กุมภาพันธ์ 49_ก พ " xfId="1880" xr:uid="{4C9749C0-881F-45F3-A40C-3EA619E1911E}"/>
    <cellStyle name="-_รายงานการประชุมจัดสรรกล้าไม้ วันที่ 21 กุมภาพันธ์ 49_การคิดต้นทุน" xfId="1881" xr:uid="{92B74C7C-F9EE-45C6-9D73-6E47D876FB33}"/>
    <cellStyle name="-_รายงานการประชุมจัดสรรกล้าไม้ วันที่ 21 กุมภาพันธ์ 49_บัญชี 4_50. (version 1)" xfId="1882" xr:uid="{30CF64C7-1CDC-4A4C-8F68-D42BC6C1C979}"/>
    <cellStyle name="-_รายงานการประชุมจัดสรรกล้าไม้ วันที่ 21 กุมภาพันธ์ 49_บัญชี พ.ค 50" xfId="1883" xr:uid="{48B843F4-605C-4B3B-8EE0-E3034ABB3369}"/>
    <cellStyle name="-_รายงานการประชุมจัดสรรกล้าไม้ วันที่ 21 กุมภาพันธ์ 49_บัญชีขนส่ง-ค่าบริการ 4-3-09" xfId="1884" xr:uid="{C30D05ED-A32E-4401-84D1-7A9DB55B4178}"/>
    <cellStyle name="-_รายงานการประชุมจัดสรรกล้าไม้ วันที่ 21 กุมภาพันธ์ 49_ประเมินผล  MB2 Q1" xfId="1885" xr:uid="{8D1175D8-EA2A-40AD-8065-62B6E3C995FD}"/>
    <cellStyle name="-_รายงานการประชุมจัดสรรกล้าไม้ วันที่ 21 กุมภาพันธ์ 49_ประชุมบริษัทเมษายน50 (2)" xfId="1886" xr:uid="{75800FE3-39B9-45E5-B6A1-41CF58FB90BF}"/>
    <cellStyle name="-_รายงานการประชุมจัดสรรกล้าไม้ วันที่ 21 กุมภาพันธ์ 49_ประชุมบริษัทเมษายน50 (3)" xfId="1887" xr:uid="{EDCB2E73-1184-4AA5-8E45-46B1789344A7}"/>
    <cellStyle name="-_รายงานการประชุมจัดสรรกล้าไม้ วันที่ 21 กุมภาพันธ์ 49_ผลประเมิน MB2 Jintana Q1(ส่ง HR 12.4.50)" xfId="1888" xr:uid="{36222B4A-5664-471A-87AA-7698A694956D}"/>
    <cellStyle name="-_รายงานการประชุมจัดสรรกล้าไม้ วันที่ 21 กุมภาพันธ์ 49_รายงานการขนส่งแยกภาค 10_07" xfId="1889" xr:uid="{F0B38C74-89E9-4BEB-9E61-1B85FE4047B7}"/>
    <cellStyle name="-_รายงานการประชุมจัดสรรกล้าไม้ วันที่ 21 กุมภาพันธ์ 49_รายงานบอร์ด พ ค  (2)" xfId="1890" xr:uid="{49EA52BB-0043-4B8F-AF47-9CFEC4AEA211}"/>
    <cellStyle name="-_รายงานการประชุมจัดสรรกล้าไม้ วันที่ 21 กุมภาพันธ์ 49_รายงานบอร์ด ม ค " xfId="1891" xr:uid="{7FA33395-251D-40F2-9151-EA20A3290AE2}"/>
    <cellStyle name="-_รายงานการประชุมจัดสรรกล้าไม้ วันที่ 21 กุมภาพันธ์ 49_รายงานประชุมเดือนพฤษภาคม" xfId="1892" xr:uid="{BDE8048D-F360-42D8-BB4A-8D4BAAFD8C63}"/>
    <cellStyle name="-_รายงานการประชุมจัดสรรกล้าไม้ วันที่ 21 กุมภาพันธ์ 49_รายงานผลการดำเนินงาน 3_2550 Final" xfId="1893" xr:uid="{A425277D-D813-4513-B8AC-11403A2B8CA0}"/>
    <cellStyle name="-_รายงานการประชุมจัดสรรกล้าไม้ วันที่ 21 กุมภาพันธ์ 49_รายละเอียดบุคคล Q2_Department" xfId="1894" xr:uid="{6942AE90-6F70-4CA6-8815-8D346B76BF22}"/>
    <cellStyle name="-_รายงานการประชุมจัดสรรกล้าไม้ วันที่ 21 กุมภาพันธ์ 49_รายละเอียดบุคคล Q4" xfId="1895" xr:uid="{E66D0893-998C-49B4-B395-BD00046CA7B9}"/>
    <cellStyle name="-_รายงานการประชุมจัดสรรกล้าไม้ วันที่ 21 กุมภาพันธ์ 49_วาระบัญชี" xfId="1896" xr:uid="{57D50124-C0C7-4A47-91C5-61CFFAF59CD7}"/>
    <cellStyle name="-_รายงานการประชุมจัดสรรกล้าไม้ วันที่ 21 กุมภาพันธ์ 49_สรุป MB2 ไตรมาส 1_50" xfId="1897" xr:uid="{BCBF936B-6FAA-4BC3-A256-3C78D10C5B64}"/>
    <cellStyle name="-_รายงานการประชุมจัดสรรกล้าไม้ วันที่ 21 กุมภาพันธ์ 49_สรุปประเมิน  MB2 Q4" xfId="1898" xr:uid="{5D9E062E-09DE-4233-8281-3B1011C0F52A}"/>
    <cellStyle name="-_รายงานการประชุมจัดสรรกล้าไม้ วันที่ 21 กุมภาพันธ์ 49_สรุปประเมิน  MB2 Q4_1" xfId="1899" xr:uid="{07B619E0-505C-47DE-AD10-CDD103A1D2EA}"/>
    <cellStyle name="-_รายงานการประชุมจัดสรรกล้าไม้ วันที่ 24 ม.ค 49 ล่าสุด" xfId="1900" xr:uid="{7325AD80-2005-4784-A1AD-9575918573AF}"/>
    <cellStyle name="-_รายงานการประชุมจัดสรรกล้าไม้ วันที่ 24 ม.ค 49 ล่าสุด_1.1) MBO_CEO_THEERASAK" xfId="1901" xr:uid="{C9EB4A04-066B-4B78-A588-672E6D039B2F}"/>
    <cellStyle name="-_รายงานการประชุมจัดสรรกล้าไม้ วันที่ 24 ม.ค 49 ล่าสุด_1.2) MIB_CEO_THEERASAK" xfId="1902" xr:uid="{1C004848-16D9-44C2-859E-0DFBAF2A58C9}"/>
    <cellStyle name="-_รายงานการประชุมจัดสรรกล้าไม้ วันที่ 24 ม.ค 49 ล่าสุด_2.7) MIB_CEO_THEERASAK_JULY 07" xfId="1903" xr:uid="{25415477-BC6B-4E62-89C9-B3705E120E27}"/>
    <cellStyle name="-_รายงานการประชุมจัดสรรกล้าไม้ วันที่ 24 ม.ค 49 ล่าสุด_4.1 เพื่อพิจารณาผลงานประจำไตรมาส 2 ของบริษัท ทรีเทค จำกัด" xfId="1904" xr:uid="{CDB0B0FB-CFD7-47EF-BD56-86D3E2963AF8}"/>
    <cellStyle name="-_รายงานการประชุมจัดสรรกล้าไม้ วันที่ 24 ม.ค 49 ล่าสุด_5. Report HR for May 2006" xfId="1905" xr:uid="{B3DA99DA-2CBE-48CC-BC2B-338328FDD6D2}"/>
    <cellStyle name="-_รายงานการประชุมจัดสรรกล้าไม้ วันที่ 24 ม.ค 49 ล่าสุด_8. Report HR for August 2006" xfId="1906" xr:uid="{58D143B8-FF8F-4A85-BB3E-BDBBE224FF1A}"/>
    <cellStyle name="-_รายงานการประชุมจัดสรรกล้าไม้ วันที่ 24 ม.ค 49 ล่าสุด_Appendix C - Organization Structure-Tree Tech" xfId="1907" xr:uid="{31A4CE57-0075-4368-A54B-14C10FAF514B}"/>
    <cellStyle name="-_รายงานการประชุมจัดสรรกล้าไม้ วันที่ 24 ม.ค 49 ล่าสุด_GPS" xfId="1908" xr:uid="{3D97B657-D6E8-4ECB-9E16-C9633870903F}"/>
    <cellStyle name="-_รายงานการประชุมจัดสรรกล้าไม้ วันที่ 24 ม.ค 49 ล่าสุด_Hr report_ April " xfId="1909" xr:uid="{BC453BF8-17E1-4530-BD44-BEA3CCBA5785}"/>
    <cellStyle name="-_รายงานการประชุมจัดสรรกล้าไม้ วันที่ 24 ม.ค 49 ล่าสุด_Hr report_ May" xfId="1910" xr:uid="{AA30E31F-01AE-49E2-A1B6-45470C0D50DF}"/>
    <cellStyle name="-_รายงานการประชุมจัดสรรกล้าไม้ วันที่ 24 ม.ค 49 ล่าสุด_IT Dec." xfId="1911" xr:uid="{856D5470-2E49-454E-9F06-9E76A8137825}"/>
    <cellStyle name="-_รายงานการประชุมจัดสรรกล้าไม้ วันที่ 24 ม.ค 49 ล่าสุด_June_Aug._07 ( บัว )-MIB (1)" xfId="1912" xr:uid="{B3CF75C0-9ED8-4F22-9680-30FA89AAE3EE}"/>
    <cellStyle name="-_รายงานการประชุมจัดสรรกล้าไม้ วันที่ 24 ม.ค 49 ล่าสุด_June-August_07" xfId="1913" xr:uid="{C84D57E3-DD7E-41F4-B3E5-766029F0CD03}"/>
    <cellStyle name="-_รายงานการประชุมจัดสรรกล้าไม้ วันที่ 24 ม.ค 49 ล่าสุด_ManPower TT Revise -Aug" xfId="1914" xr:uid="{BD9E5982-ADD8-4B74-9779-34A87F2AEB9C}"/>
    <cellStyle name="-_รายงานการประชุมจัดสรรกล้าไม้ วันที่ 24 ม.ค 49 ล่าสุด_MB2 BHL 2007 Q1-2 (Revise)" xfId="1915" xr:uid="{C8667F03-33B1-421C-BE8B-11E9D3064DC5}"/>
    <cellStyle name="-_รายงานการประชุมจัดสรรกล้าไม้ วันที่ 24 ม.ค 49 ล่าสุด_MB2 BHL 2007 Q1-2 (Revise) (1)" xfId="1916" xr:uid="{B855B0DA-6DEE-4405-9F7C-E937E484E791}"/>
    <cellStyle name="-_รายงานการประชุมจัดสรรกล้าไม้ วันที่ 24 ม.ค 49 ล่าสุด_MB2 BHL Q3-4 (REV.0606)" xfId="1917" xr:uid="{7184DC17-783F-4FE1-A141-BC11494E754A}"/>
    <cellStyle name="-_รายงานการประชุมจัดสรรกล้าไม้ วันที่ 24 ม.ค 49 ล่าสุด_MB2 Q1-4 50 (CEO Revise)" xfId="1918" xr:uid="{C17B47B5-E8B6-4BDF-9CF1-E52C4F953496}"/>
    <cellStyle name="-_รายงานการประชุมจัดสรรกล้าไม้ วันที่ 24 ม.ค 49 ล่าสุด_MB2 Q1-4.50 (CEO.Revise)" xfId="1919" xr:uid="{EF05C8B2-86DC-4D93-AAEC-EDD07A2B5F18}"/>
    <cellStyle name="-_รายงานการประชุมจัดสรรกล้าไม้ วันที่ 24 ม.ค 49 ล่าสุด_MB2 Q2" xfId="1920" xr:uid="{AAAE8832-1FD6-4588-96F8-06154DF3AE60}"/>
    <cellStyle name="-_รายงานการประชุมจัดสรรกล้าไม้ วันที่ 24 ม.ค 49 ล่าสุด_MB2 Q3 (Tree Tech)" xfId="1921" xr:uid="{EA855F2F-A655-427B-8140-ECB95B1EB7FA}"/>
    <cellStyle name="-_รายงานการประชุมจัดสรรกล้าไม้ วันที่ 24 ม.ค 49 ล่าสุด_MB2 QC 2006" xfId="1922" xr:uid="{7F8D3359-8F02-451C-86B7-300C2A92AC22}"/>
    <cellStyle name="-_รายงานการประชุมจัดสรรกล้าไม้ วันที่ 24 ม.ค 49 ล่าสุด_MBII_Acc BHQ3-4_07 (HR)" xfId="1923" xr:uid="{B1B31DF4-C031-497F-90A1-D9DAE0D4D73B}"/>
    <cellStyle name="-_รายงานการประชุมจัดสรรกล้าไม้ วันที่ 24 ม.ค 49 ล่าสุด_MBII_Asstcfo_Q4" xfId="1924" xr:uid="{8E4EEC02-3505-4ABB-B8A2-B308D2D147C3}"/>
    <cellStyle name="-_รายงานการประชุมจัดสรรกล้าไม้ วันที่ 24 ม.ค 49 ล่าสุด_MIB Naticha_Q2_07" xfId="1925" xr:uid="{909D8499-8CDC-4629-A39B-F96A506C17AF}"/>
    <cellStyle name="-_รายงานการประชุมจัดสรรกล้าไม้ วันที่ 24 ม.ค 49 ล่าสุด_MIB มิ.ย.-ส.ค. (revise)" xfId="1926" xr:uid="{E9A69392-98BA-477A-8DE4-47C2BE2D271F}"/>
    <cellStyle name="-_รายงานการประชุมจัดสรรกล้าไม้ วันที่ 24 ม.ค 49 ล่าสุด_NC Monthly Report" xfId="1927" xr:uid="{0AD8026E-0817-4091-BD77-89F6C30BD58A}"/>
    <cellStyle name="-_รายงานการประชุมจัดสรรกล้าไม้ วันที่ 24 ม.ค 49 ล่าสุด_OC T Tech" xfId="1928" xr:uid="{AAEDF8B2-B838-4E5C-AEC9-E1E5CBA1F430}"/>
    <cellStyle name="-_รายงานการประชุมจัดสรรกล้าไม้ วันที่ 24 ม.ค 49 ล่าสุด_Report New Management_THEERASAK" xfId="1929" xr:uid="{089400E9-7540-4E5A-8395-50C0B445C664}"/>
    <cellStyle name="-_รายงานการประชุมจัดสรรกล้าไม้ วันที่ 24 ม.ค 49 ล่าสุด_Revised MB2_QC_2006 (Q1&amp;Q2&amp;Q3) (1)" xfId="1930" xr:uid="{70C035E8-B631-463A-AA5E-D003498E7F79}"/>
    <cellStyle name="-_รายงานการประชุมจัดสรรกล้าไม้ วันที่ 24 ม.ค 49 ล่าสุด_Revised MB2_QC_2006 (Q1&amp;Q2)" xfId="1931" xr:uid="{B487ABEF-9AA6-4677-AF04-29B74D1BBE0E}"/>
    <cellStyle name="-_รายงานการประชุมจัดสรรกล้าไม้ วันที่ 24 ม.ค 49 ล่าสุด_เอกสาร ชุดที่ 2" xfId="1932" xr:uid="{D1114F3C-54FC-4A21-BE03-43201FD3A62E}"/>
    <cellStyle name="-_รายงานการประชุมจัดสรรกล้าไม้ วันที่ 24 ม.ค 49 ล่าสุด_เอกสารการประชุม  ชุดที่ 1" xfId="1933" xr:uid="{65F5E04D-D91E-46D5-8246-8BE7AAF93EB8}"/>
    <cellStyle name="-_รายงานการประชุมจัดสรรกล้าไม้ วันที่ 24 ม.ค 49 ล่าสุด_เอกสารการประชุม ชุดที่ 3 (version 1)" xfId="1934" xr:uid="{10472DA3-33D8-44B1-A098-112636B6E71A}"/>
    <cellStyle name="-_รายงานการประชุมจัดสรรกล้าไม้ วันที่ 24 ม.ค 49 ล่าสุด_เอกสารนำเสนอผลงานไตรมาส 2" xfId="1935" xr:uid="{E5DF9D62-FC6E-4AC6-980A-F68398171E56}"/>
    <cellStyle name="-_รายงานการประชุมจัดสรรกล้าไม้ วันที่ 24 ม.ค 49 ล่าสุด_เอกสารประชุม" xfId="1936" xr:uid="{A88A0A1C-0440-466D-B99B-8ECC90B2DDA6}"/>
    <cellStyle name="-_รายงานการประชุมจัดสรรกล้าไม้ วันที่ 24 ม.ค 49 ล่าสุด_เอกสารประชุม  NC Tree Tech No.8(นำเสนอผลงานไตรมาส2)" xfId="1937" xr:uid="{4D9C6495-22AC-4CAA-85CA-7DBDEE86EE04}"/>
    <cellStyle name="-_รายงานการประชุมจัดสรรกล้าไม้ วันที่ 24 ม.ค 49 ล่าสุด_เอกสารประชุม ชุดที่ 2(สำหรับฝ่ายจัดการ)" xfId="1938" xr:uid="{02A14641-8F40-48C5-A424-40E957DE0C62}"/>
    <cellStyle name="-_รายงานการประชุมจัดสรรกล้าไม้ วันที่ 24 ม.ค 49 ล่าสุด_เอกสารประชุม ชุดที่ 3" xfId="1939" xr:uid="{15A0D0DA-BEE9-4E9A-BFD3-7EB036027429}"/>
    <cellStyle name="-_รายงานการประชุมจัดสรรกล้าไม้ วันที่ 24 ม.ค 49 ล่าสุด_เอกสารประชุม ชุดที่ 4" xfId="1940" xr:uid="{2C0006A9-130C-47CA-A37B-DA2D348B90B6}"/>
    <cellStyle name="-_รายงานการประชุมจัดสรรกล้าไม้ วันที่ 24 ม.ค 49 ล่าสุด_ไบโอทรานส์ (2)" xfId="1941" xr:uid="{F1B0E560-D839-4AD6-92FD-B302D8BF905E}"/>
    <cellStyle name="-_รายงานการประชุมจัดสรรกล้าไม้ วันที่ 24 ม.ค 49 ล่าสุด_ก พ " xfId="1942" xr:uid="{DD0FAC15-BFE4-479A-A910-A9614451DA97}"/>
    <cellStyle name="-_รายงานการประชุมจัดสรรกล้าไม้ วันที่ 24 ม.ค 49 ล่าสุด_การคิดต้นทุน" xfId="1943" xr:uid="{42D9D4CA-C8DC-4B40-8C74-0D03C9C814D2}"/>
    <cellStyle name="-_รายงานการประชุมจัดสรรกล้าไม้ วันที่ 24 ม.ค 49 ล่าสุด_บัญชี 4_50. (version 1)" xfId="1944" xr:uid="{F24E479C-9578-4ABB-B2AD-5640A5DAD1B7}"/>
    <cellStyle name="-_รายงานการประชุมจัดสรรกล้าไม้ วันที่ 24 ม.ค 49 ล่าสุด_บัญชี พ.ค 50" xfId="1945" xr:uid="{4B1F5ED2-0809-4B0F-9436-7FF466A72626}"/>
    <cellStyle name="-_รายงานการประชุมจัดสรรกล้าไม้ วันที่ 24 ม.ค 49 ล่าสุด_บัญชีขนส่ง-ค่าบริการ 4-3-09" xfId="1946" xr:uid="{715D7BD3-B9BF-4EAE-9101-4DEE830839EC}"/>
    <cellStyle name="-_รายงานการประชุมจัดสรรกล้าไม้ วันที่ 24 ม.ค 49 ล่าสุด_ประเมินผล  MB2 Q1" xfId="1947" xr:uid="{0896FE44-BCCE-452D-BF78-4EEC57A9A94E}"/>
    <cellStyle name="-_รายงานการประชุมจัดสรรกล้าไม้ วันที่ 24 ม.ค 49 ล่าสุด_ประชุมบริษัทเมษายน50 (2)" xfId="1948" xr:uid="{ABE0263E-5FB0-4423-875B-320513E065B8}"/>
    <cellStyle name="-_รายงานการประชุมจัดสรรกล้าไม้ วันที่ 24 ม.ค 49 ล่าสุด_ประชุมบริษัทเมษายน50 (3)" xfId="1949" xr:uid="{B6E23346-97AE-4D86-8DD7-110DDD26C2C5}"/>
    <cellStyle name="-_รายงานการประชุมจัดสรรกล้าไม้ วันที่ 24 ม.ค 49 ล่าสุด_ผลประเมิน MB2 Jintana Q1(ส่ง HR 12.4.50)" xfId="1950" xr:uid="{35C0199A-6219-4AC3-BCCF-70FB72B68265}"/>
    <cellStyle name="-_รายงานการประชุมจัดสรรกล้าไม้ วันที่ 24 ม.ค 49 ล่าสุด_รายงานการขนส่งแยกภาค 10_07" xfId="1951" xr:uid="{057661CE-1890-41CE-8A63-29A8E0B83140}"/>
    <cellStyle name="-_รายงานการประชุมจัดสรรกล้าไม้ วันที่ 24 ม.ค 49 ล่าสุด_รายงานบอร์ด พ ค  (2)" xfId="1952" xr:uid="{00C6A4D3-196B-441D-B87D-616AD97A2C14}"/>
    <cellStyle name="-_รายงานการประชุมจัดสรรกล้าไม้ วันที่ 24 ม.ค 49 ล่าสุด_รายงานบอร์ด ม ค " xfId="1953" xr:uid="{46830B7F-F314-44D8-A1F7-BE8110552096}"/>
    <cellStyle name="-_รายงานการประชุมจัดสรรกล้าไม้ วันที่ 24 ม.ค 49 ล่าสุด_รายงานประชุมเดือนพฤษภาคม" xfId="1954" xr:uid="{72B38B52-9F06-43C9-AD77-BFE1495C69F9}"/>
    <cellStyle name="-_รายงานการประชุมจัดสรรกล้าไม้ วันที่ 24 ม.ค 49 ล่าสุด_รายงานผลการดำเนินงาน 3_2550 Final" xfId="1955" xr:uid="{42C1FC32-8A45-4FAD-83E4-7EAFD7C74DF2}"/>
    <cellStyle name="-_รายงานการประชุมจัดสรรกล้าไม้ วันที่ 24 ม.ค 49 ล่าสุด_รายละเอียดบุคคล Q2_Department" xfId="1956" xr:uid="{262B7152-7E10-4145-8AD8-233FA0F08836}"/>
    <cellStyle name="-_รายงานการประชุมจัดสรรกล้าไม้ วันที่ 24 ม.ค 49 ล่าสุด_รายละเอียดบุคคล Q4" xfId="1957" xr:uid="{432578F5-F3AF-4EDB-895A-E635AAE2E04D}"/>
    <cellStyle name="-_รายงานการประชุมจัดสรรกล้าไม้ วันที่ 24 ม.ค 49 ล่าสุด_วาระบัญชี" xfId="1958" xr:uid="{2131C64F-C08E-4109-BD78-F3A0E6197E6B}"/>
    <cellStyle name="-_รายงานการประชุมจัดสรรกล้าไม้ วันที่ 24 ม.ค 49 ล่าสุด_สรุป MB2 ไตรมาส 1_50" xfId="1959" xr:uid="{5696EA1F-A74B-4743-857C-CF61FB890FB5}"/>
    <cellStyle name="-_รายงานการประชุมจัดสรรกล้าไม้ วันที่ 24 ม.ค 49 ล่าสุด_สรุปประเมิน  MB2 Q4" xfId="1960" xr:uid="{A7B3BE2D-3884-449F-AF88-0F610B481465}"/>
    <cellStyle name="-_รายงานการประชุมจัดสรรกล้าไม้ วันที่ 24 ม.ค 49 ล่าสุด_สรุปประเมิน  MB2 Q4_1" xfId="1961" xr:uid="{B5282736-4896-4711-BFD9-2A7896A22A81}"/>
    <cellStyle name="-_รายงานการประชุมจัดสรรกล้าไม้ วันที่ 25  ต.ค48" xfId="1962" xr:uid="{4FBFC95E-0776-414A-A623-0FE700601DCE}"/>
    <cellStyle name="-_รายงานการประชุมจัดสรรกล้าไม้ วันที่ 25  ต.ค48_1.1) MBO_CEO_THEERASAK" xfId="1963" xr:uid="{DBC293CE-BEC8-4CE6-86BD-7BC0E2000F47}"/>
    <cellStyle name="-_รายงานการประชุมจัดสรรกล้าไม้ วันที่ 25  ต.ค48_1.2) MIB_CEO_THEERASAK" xfId="1964" xr:uid="{1A4F93F7-9230-43A2-A8BA-B59F167254FC}"/>
    <cellStyle name="-_รายงานการประชุมจัดสรรกล้าไม้ วันที่ 25  ต.ค48_2.7) MIB_CEO_THEERASAK_JULY 07" xfId="1965" xr:uid="{AC656C8C-551F-46EA-BF0D-C1EE6F78E6D0}"/>
    <cellStyle name="-_รายงานการประชุมจัดสรรกล้าไม้ วันที่ 25  ต.ค48_4.1 เพื่อพิจารณาผลงานประจำไตรมาส 2 ของบริษัท ทรีเทค จำกัด" xfId="1966" xr:uid="{300179F6-B5F5-4EE5-9602-4902CA1D9423}"/>
    <cellStyle name="-_รายงานการประชุมจัดสรรกล้าไม้ วันที่ 25  ต.ค48_5. Report HR for May 2006" xfId="1967" xr:uid="{BC5190AC-F59B-473A-9347-E2AA1493249E}"/>
    <cellStyle name="-_รายงานการประชุมจัดสรรกล้าไม้ วันที่ 25  ต.ค48_8. Report HR for August 2006" xfId="1968" xr:uid="{F9ED0A26-6993-47FE-A4D7-8B9A622CC96C}"/>
    <cellStyle name="-_รายงานการประชุมจัดสรรกล้าไม้ วันที่ 25  ต.ค48_Appendix C - Organization Structure-Tree Tech" xfId="1969" xr:uid="{B2DD00CD-048E-4120-AA55-9DCF8E158958}"/>
    <cellStyle name="-_รายงานการประชุมจัดสรรกล้าไม้ วันที่ 25  ต.ค48_GPS" xfId="1970" xr:uid="{CE4D0926-3CE5-4DBA-B1F6-D4AA5F5F5C98}"/>
    <cellStyle name="-_รายงานการประชุมจัดสรรกล้าไม้ วันที่ 25  ต.ค48_Hr report_ April " xfId="1971" xr:uid="{F8AE785B-0056-44F5-8739-7041409744FC}"/>
    <cellStyle name="-_รายงานการประชุมจัดสรรกล้าไม้ วันที่ 25  ต.ค48_Hr report_ May" xfId="1972" xr:uid="{472615AE-9629-498F-B49E-D760114BDDCB}"/>
    <cellStyle name="-_รายงานการประชุมจัดสรรกล้าไม้ วันที่ 25  ต.ค48_IT Dec." xfId="1973" xr:uid="{5F153A4C-227A-4415-B4A5-8975C36EE22D}"/>
    <cellStyle name="-_รายงานการประชุมจัดสรรกล้าไม้ วันที่ 25  ต.ค48_June_Aug._07 ( บัว )-MIB (1)" xfId="1974" xr:uid="{F95C8520-7970-435E-BB6D-7BF4A6CD6DCA}"/>
    <cellStyle name="-_รายงานการประชุมจัดสรรกล้าไม้ วันที่ 25  ต.ค48_June-August_07" xfId="1975" xr:uid="{049AD8EA-5999-4FBA-9414-4120F47A7BA9}"/>
    <cellStyle name="-_รายงานการประชุมจัดสรรกล้าไม้ วันที่ 25  ต.ค48_ManPower TT Revise -Aug" xfId="1976" xr:uid="{C8D1703E-CD93-45E4-9AD5-E545684EF29B}"/>
    <cellStyle name="-_รายงานการประชุมจัดสรรกล้าไม้ วันที่ 25  ต.ค48_MB2 BHL 2007 Q1-2 (Revise)" xfId="1977" xr:uid="{71F22D5A-FD24-4363-B7EE-AA3E3DFAA830}"/>
    <cellStyle name="-_รายงานการประชุมจัดสรรกล้าไม้ วันที่ 25  ต.ค48_MB2 BHL 2007 Q1-2 (Revise) (1)" xfId="1978" xr:uid="{C8F8C203-4F15-4E74-835C-17BD4AA89C81}"/>
    <cellStyle name="-_รายงานการประชุมจัดสรรกล้าไม้ วันที่ 25  ต.ค48_MB2 BHL Q3-4 (REV.0606)" xfId="1979" xr:uid="{D4A749DB-5F85-4DCD-87D8-1E66E9CA5E0C}"/>
    <cellStyle name="-_รายงานการประชุมจัดสรรกล้าไม้ วันที่ 25  ต.ค48_MB2 Q1-4 50 (CEO Revise)" xfId="1980" xr:uid="{6C69F897-14E8-47FE-B876-D0BA3DA4CA81}"/>
    <cellStyle name="-_รายงานการประชุมจัดสรรกล้าไม้ วันที่ 25  ต.ค48_MB2 Q1-4.50 (CEO.Revise)" xfId="1981" xr:uid="{38CDEB73-F67C-4F2E-AF14-760436D69F7A}"/>
    <cellStyle name="-_รายงานการประชุมจัดสรรกล้าไม้ วันที่ 25  ต.ค48_MB2 Q2" xfId="1982" xr:uid="{ACCCF621-B980-422F-931E-6E6EF2733899}"/>
    <cellStyle name="-_รายงานการประชุมจัดสรรกล้าไม้ วันที่ 25  ต.ค48_MB2 Q3 (Tree Tech)" xfId="1983" xr:uid="{82E30A62-A89D-45BD-AD77-72F554162A95}"/>
    <cellStyle name="-_รายงานการประชุมจัดสรรกล้าไม้ วันที่ 25  ต.ค48_MB2 QC 2006" xfId="1984" xr:uid="{3305F84F-DCB7-4773-89F1-64635BDE8658}"/>
    <cellStyle name="-_รายงานการประชุมจัดสรรกล้าไม้ วันที่ 25  ต.ค48_MBII_Acc BHQ3-4_07 (HR)" xfId="1985" xr:uid="{3CAE8FF8-4F8B-4584-B99F-8659C94EA62A}"/>
    <cellStyle name="-_รายงานการประชุมจัดสรรกล้าไม้ วันที่ 25  ต.ค48_MBII_Asstcfo_Q4" xfId="1986" xr:uid="{F76077B5-6E12-4D98-9D06-7B6E6179CC20}"/>
    <cellStyle name="-_รายงานการประชุมจัดสรรกล้าไม้ วันที่ 25  ต.ค48_MIB Naticha_Q2_07" xfId="1987" xr:uid="{47746C2A-EDFB-4688-A33B-0190305166E4}"/>
    <cellStyle name="-_รายงานการประชุมจัดสรรกล้าไม้ วันที่ 25  ต.ค48_MIB มิ.ย.-ส.ค. (revise)" xfId="1988" xr:uid="{AF1E2D8A-D44F-4E29-8FF9-19F03552C16E}"/>
    <cellStyle name="-_รายงานการประชุมจัดสรรกล้าไม้ วันที่ 25  ต.ค48_NC Monthly Report" xfId="1989" xr:uid="{0E8BF49F-88E7-4020-9784-E987A30E9EE2}"/>
    <cellStyle name="-_รายงานการประชุมจัดสรรกล้าไม้ วันที่ 25  ต.ค48_OC T Tech" xfId="1990" xr:uid="{EE8A30DF-2A20-4B93-B3D8-E3F1D9045600}"/>
    <cellStyle name="-_รายงานการประชุมจัดสรรกล้าไม้ วันที่ 25  ต.ค48_Report New Management_THEERASAK" xfId="1991" xr:uid="{3F55A4B9-EB74-4784-B1A2-820F658D51C6}"/>
    <cellStyle name="-_รายงานการประชุมจัดสรรกล้าไม้ วันที่ 25  ต.ค48_Revised MB2_QC_2006 (Q1&amp;Q2&amp;Q3) (1)" xfId="1992" xr:uid="{5FF166AA-2AF5-49F2-B2C1-E6A9A034A94A}"/>
    <cellStyle name="-_รายงานการประชุมจัดสรรกล้าไม้ วันที่ 25  ต.ค48_Revised MB2_QC_2006 (Q1&amp;Q2)" xfId="1993" xr:uid="{B1B00BA4-CBDA-4783-ABCF-D03FF73B75AF}"/>
    <cellStyle name="-_รายงานการประชุมจัดสรรกล้าไม้ วันที่ 25  ต.ค48_เอกสาร ชุดที่ 2" xfId="1994" xr:uid="{38E4779D-EE9D-4DDC-BB70-C895F97CAFED}"/>
    <cellStyle name="-_รายงานการประชุมจัดสรรกล้าไม้ วันที่ 25  ต.ค48_เอกสารการประชุม  ชุดที่ 1" xfId="1995" xr:uid="{6FB85FAF-E05B-414E-AACF-9AD03ACE07E7}"/>
    <cellStyle name="-_รายงานการประชุมจัดสรรกล้าไม้ วันที่ 25  ต.ค48_เอกสารการประชุม ชุดที่ 3 (version 1)" xfId="1996" xr:uid="{F71FFC18-6669-423F-9F1B-6872D47B42EF}"/>
    <cellStyle name="-_รายงานการประชุมจัดสรรกล้าไม้ วันที่ 25  ต.ค48_เอกสารนำเสนอผลงานไตรมาส 2" xfId="1997" xr:uid="{AC8501DE-9393-4E42-AF4A-1D89C58C52D8}"/>
    <cellStyle name="-_รายงานการประชุมจัดสรรกล้าไม้ วันที่ 25  ต.ค48_เอกสารประชุม" xfId="1998" xr:uid="{37CF3E63-1ECB-4549-B5EC-38BC63209A1C}"/>
    <cellStyle name="-_รายงานการประชุมจัดสรรกล้าไม้ วันที่ 25  ต.ค48_เอกสารประชุม  NC Tree Tech No.8(นำเสนอผลงานไตรมาส2)" xfId="1999" xr:uid="{08202F00-77BA-461E-9B30-189995986DA8}"/>
    <cellStyle name="-_รายงานการประชุมจัดสรรกล้าไม้ วันที่ 25  ต.ค48_เอกสารประชุม ชุดที่ 2(สำหรับฝ่ายจัดการ)" xfId="2000" xr:uid="{E284A1DF-1070-4037-AD14-EDE9FB2E4C2D}"/>
    <cellStyle name="-_รายงานการประชุมจัดสรรกล้าไม้ วันที่ 25  ต.ค48_เอกสารประชุม ชุดที่ 3" xfId="2001" xr:uid="{FD96572B-471D-4DEB-B6EB-66F36E501B92}"/>
    <cellStyle name="-_รายงานการประชุมจัดสรรกล้าไม้ วันที่ 25  ต.ค48_เอกสารประชุม ชุดที่ 4" xfId="2002" xr:uid="{5EAAA13B-ED32-461A-AFF4-FABCFC21FA97}"/>
    <cellStyle name="-_รายงานการประชุมจัดสรรกล้าไม้ วันที่ 25  ต.ค48_ไบโอทรานส์ (2)" xfId="2003" xr:uid="{CC473D7E-93B8-484E-84D2-20F4095ABD9D}"/>
    <cellStyle name="-_รายงานการประชุมจัดสรรกล้าไม้ วันที่ 25  ต.ค48_ก พ " xfId="2004" xr:uid="{475CB0FB-291D-4674-A1D6-F63E81DDBEDD}"/>
    <cellStyle name="-_รายงานการประชุมจัดสรรกล้าไม้ วันที่ 25  ต.ค48_การคิดต้นทุน" xfId="2005" xr:uid="{F72D9523-7357-4E96-A31F-D51765D6EB4E}"/>
    <cellStyle name="-_รายงานการประชุมจัดสรรกล้าไม้ วันที่ 25  ต.ค48_บัญชี 4_50. (version 1)" xfId="2006" xr:uid="{3FF3E542-BE96-4E6E-982D-1C47147B9D8D}"/>
    <cellStyle name="-_รายงานการประชุมจัดสรรกล้าไม้ วันที่ 25  ต.ค48_บัญชี พ.ค 50" xfId="2007" xr:uid="{74AE29C5-ECFC-4F28-B68B-20B6E6B916B5}"/>
    <cellStyle name="-_รายงานการประชุมจัดสรรกล้าไม้ วันที่ 25  ต.ค48_บัญชีขนส่ง-ค่าบริการ 4-3-09" xfId="2008" xr:uid="{EA6E60F5-E917-4BA6-B894-183B07F30395}"/>
    <cellStyle name="-_รายงานการประชุมจัดสรรกล้าไม้ วันที่ 25  ต.ค48_ประเมินผล  MB2 Q1" xfId="2009" xr:uid="{27DA6AA0-F758-4D27-8769-E3B46CBDB118}"/>
    <cellStyle name="-_รายงานการประชุมจัดสรรกล้าไม้ วันที่ 25  ต.ค48_ประชุมบริษัทเมษายน50 (2)" xfId="2010" xr:uid="{B9DFEC46-695C-4B50-869D-0AAB3498F37E}"/>
    <cellStyle name="-_รายงานการประชุมจัดสรรกล้าไม้ วันที่ 25  ต.ค48_ประชุมบริษัทเมษายน50 (3)" xfId="2011" xr:uid="{FA726681-0A69-46FA-8979-4033EE71C18E}"/>
    <cellStyle name="-_รายงานการประชุมจัดสรรกล้าไม้ วันที่ 25  ต.ค48_ผลประเมิน MB2 Jintana Q1(ส่ง HR 12.4.50)" xfId="2012" xr:uid="{E79C6CC3-80F7-4B7F-8AFE-A6D73521A4AF}"/>
    <cellStyle name="-_รายงานการประชุมจัดสรรกล้าไม้ วันที่ 25  ต.ค48_รายงานการขนส่งแยกภาค 10_07" xfId="2013" xr:uid="{1417528D-0FA8-450F-AFCE-078AADD69D17}"/>
    <cellStyle name="-_รายงานการประชุมจัดสรรกล้าไม้ วันที่ 25  ต.ค48_รายงานบอร์ด พ ค  (2)" xfId="2014" xr:uid="{300EB13F-D7A1-4D91-8058-D2C1AEDC17C1}"/>
    <cellStyle name="-_รายงานการประชุมจัดสรรกล้าไม้ วันที่ 25  ต.ค48_รายงานบอร์ด ม ค " xfId="2015" xr:uid="{AAE97C76-B89A-48B8-9E6F-0EFAC1E4B9D1}"/>
    <cellStyle name="-_รายงานการประชุมจัดสรรกล้าไม้ วันที่ 25  ต.ค48_รายงานประชุมเดือนพฤษภาคม" xfId="2016" xr:uid="{113F38D0-C9B8-4BA3-9BD7-0FA0F0C1FB64}"/>
    <cellStyle name="-_รายงานการประชุมจัดสรรกล้าไม้ วันที่ 25  ต.ค48_รายงานผลการดำเนินงาน 3_2550 Final" xfId="2017" xr:uid="{18ECFAC6-C21D-4B65-AF0A-EFEAB42B6DB4}"/>
    <cellStyle name="-_รายงานการประชุมจัดสรรกล้าไม้ วันที่ 25  ต.ค48_รายละเอียดบุคคล Q2_Department" xfId="2018" xr:uid="{0A198E00-B793-4E97-80F7-1455B9DE6DF0}"/>
    <cellStyle name="-_รายงานการประชุมจัดสรรกล้าไม้ วันที่ 25  ต.ค48_รายละเอียดบุคคล Q4" xfId="2019" xr:uid="{188A338E-E457-47D3-B580-6A0229C83D82}"/>
    <cellStyle name="-_รายงานการประชุมจัดสรรกล้าไม้ วันที่ 25  ต.ค48_วาระบัญชี" xfId="2020" xr:uid="{5E49E235-A1BB-4E06-8AE8-41DEBF0C4BDA}"/>
    <cellStyle name="-_รายงานการประชุมจัดสรรกล้าไม้ วันที่ 25  ต.ค48_สรุป MB2 ไตรมาส 1_50" xfId="2021" xr:uid="{4D5DB85B-4133-4C33-9CF4-3619498A57FF}"/>
    <cellStyle name="-_รายงานการประชุมจัดสรรกล้าไม้ วันที่ 25  ต.ค48_สรุปประเมิน  MB2 Q4" xfId="2022" xr:uid="{BF366E6C-1DB5-4054-B528-A8BBE43C4ED2}"/>
    <cellStyle name="-_รายงานการประชุมจัดสรรกล้าไม้ วันที่ 25  ต.ค48_สรุปประเมิน  MB2 Q4_1" xfId="2023" xr:uid="{659AB36C-533A-4481-B1C4-00EED386F607}"/>
    <cellStyle name="-_รายงานการประชุมจัดสรรกล้าไม้ วันที่ 27 ธ.ค 48" xfId="2024" xr:uid="{F220A70C-CB43-4E1A-8566-9FE4E3579742}"/>
    <cellStyle name="-_รายงานการประชุมจัดสรรกล้าไม้ วันที่ 27 ธ.ค 48_1.1) MBO_CEO_THEERASAK" xfId="2025" xr:uid="{3E76BF08-2EDD-474A-A1DE-59D06BF26D83}"/>
    <cellStyle name="-_รายงานการประชุมจัดสรรกล้าไม้ วันที่ 27 ธ.ค 48_1.2) MIB_CEO_THEERASAK" xfId="2026" xr:uid="{A7574EBA-3E91-4653-947B-117200B65781}"/>
    <cellStyle name="-_รายงานการประชุมจัดสรรกล้าไม้ วันที่ 27 ธ.ค 48_2.7) MIB_CEO_THEERASAK_JULY 07" xfId="2027" xr:uid="{51842E91-4593-4A74-922A-F25E15D8DC7E}"/>
    <cellStyle name="-_รายงานการประชุมจัดสรรกล้าไม้ วันที่ 27 ธ.ค 48_4.1 เพื่อพิจารณาผลงานประจำไตรมาส 2 ของบริษัท ทรีเทค จำกัด" xfId="2028" xr:uid="{4CFC5EEC-FE85-42BB-9CDB-193354938F5F}"/>
    <cellStyle name="-_รายงานการประชุมจัดสรรกล้าไม้ วันที่ 27 ธ.ค 48_5. Report HR for May 2006" xfId="2029" xr:uid="{E1951D34-A3E0-46C1-810B-44544A6ABEA0}"/>
    <cellStyle name="-_รายงานการประชุมจัดสรรกล้าไม้ วันที่ 27 ธ.ค 48_8. Report HR for August 2006" xfId="2030" xr:uid="{20CF3EF4-33C6-4320-A32D-048248A405AF}"/>
    <cellStyle name="-_รายงานการประชุมจัดสรรกล้าไม้ วันที่ 27 ธ.ค 48_Appendix C - Organization Structure-Tree Tech" xfId="2031" xr:uid="{14F2547B-DCE6-43E2-964F-66FA88AD1325}"/>
    <cellStyle name="-_รายงานการประชุมจัดสรรกล้าไม้ วันที่ 27 ธ.ค 48_GPS" xfId="2032" xr:uid="{F996051B-7059-42BA-9F51-E53BC8D602DA}"/>
    <cellStyle name="-_รายงานการประชุมจัดสรรกล้าไม้ วันที่ 27 ธ.ค 48_Hr report_ April " xfId="2033" xr:uid="{22073DAF-5304-4D47-BF0D-01FFC23282A5}"/>
    <cellStyle name="-_รายงานการประชุมจัดสรรกล้าไม้ วันที่ 27 ธ.ค 48_Hr report_ May" xfId="2034" xr:uid="{7AF37795-F2D3-4305-A64B-9D4682F5F8BA}"/>
    <cellStyle name="-_รายงานการประชุมจัดสรรกล้าไม้ วันที่ 27 ธ.ค 48_IT Dec." xfId="2035" xr:uid="{70410C42-F531-43D0-B87C-C0700D5A27C9}"/>
    <cellStyle name="-_รายงานการประชุมจัดสรรกล้าไม้ วันที่ 27 ธ.ค 48_June_Aug._07 ( บัว )-MIB (1)" xfId="2036" xr:uid="{C9660B8A-7E66-4C72-AE8E-E63AA343D2C4}"/>
    <cellStyle name="-_รายงานการประชุมจัดสรรกล้าไม้ วันที่ 27 ธ.ค 48_June-August_07" xfId="2037" xr:uid="{E51250CA-96F1-433A-A516-6B8EB3D1EAC4}"/>
    <cellStyle name="-_รายงานการประชุมจัดสรรกล้าไม้ วันที่ 27 ธ.ค 48_ManPower TT Revise -Aug" xfId="2038" xr:uid="{9C58C2D2-76BD-4892-A2C3-840CF3CFA77E}"/>
    <cellStyle name="-_รายงานการประชุมจัดสรรกล้าไม้ วันที่ 27 ธ.ค 48_MB2 BHL 2007 Q1-2 (Revise)" xfId="2039" xr:uid="{2FAB7AEB-DEAE-41C8-B4C4-765698A26528}"/>
    <cellStyle name="-_รายงานการประชุมจัดสรรกล้าไม้ วันที่ 27 ธ.ค 48_MB2 BHL 2007 Q1-2 (Revise) (1)" xfId="2040" xr:uid="{C54C2E39-4904-4BC2-9496-DCE316CD91CF}"/>
    <cellStyle name="-_รายงานการประชุมจัดสรรกล้าไม้ วันที่ 27 ธ.ค 48_MB2 BHL Q3-4 (REV.0606)" xfId="2041" xr:uid="{36D326B9-26B4-49FE-A575-C96300DF02E4}"/>
    <cellStyle name="-_รายงานการประชุมจัดสรรกล้าไม้ วันที่ 27 ธ.ค 48_MB2 Q1-4 50 (CEO Revise)" xfId="2042" xr:uid="{CD64A47D-10A5-4FEA-8AB6-F6EF5020C4E7}"/>
    <cellStyle name="-_รายงานการประชุมจัดสรรกล้าไม้ วันที่ 27 ธ.ค 48_MB2 Q1-4.50 (CEO.Revise)" xfId="2043" xr:uid="{FFA6DBB8-0653-4F55-881D-9F88D35B0AB6}"/>
    <cellStyle name="-_รายงานการประชุมจัดสรรกล้าไม้ วันที่ 27 ธ.ค 48_MB2 Q2" xfId="2044" xr:uid="{C7C3A3A9-4E4F-4558-B49A-9A433DBCC40A}"/>
    <cellStyle name="-_รายงานการประชุมจัดสรรกล้าไม้ วันที่ 27 ธ.ค 48_MB2 Q3 (Tree Tech)" xfId="2045" xr:uid="{9781E70C-35E9-49FC-9963-065067293616}"/>
    <cellStyle name="-_รายงานการประชุมจัดสรรกล้าไม้ วันที่ 27 ธ.ค 48_MB2 QC 2006" xfId="2046" xr:uid="{9B8EE701-BBD4-42A4-BA67-AA870D84FF1E}"/>
    <cellStyle name="-_รายงานการประชุมจัดสรรกล้าไม้ วันที่ 27 ธ.ค 48_MBII_Acc BHQ3-4_07 (HR)" xfId="2047" xr:uid="{28CFFEA3-FDC1-4A17-844D-54A24AF12305}"/>
    <cellStyle name="-_รายงานการประชุมจัดสรรกล้าไม้ วันที่ 27 ธ.ค 48_MBII_Asstcfo_Q4" xfId="2048" xr:uid="{C196BB3A-0CC1-408D-982D-B115A9B82C07}"/>
    <cellStyle name="-_รายงานการประชุมจัดสรรกล้าไม้ วันที่ 27 ธ.ค 48_MIB Naticha_Q2_07" xfId="2049" xr:uid="{224C8532-6274-459B-B018-5FE9A66A6412}"/>
    <cellStyle name="-_รายงานการประชุมจัดสรรกล้าไม้ วันที่ 27 ธ.ค 48_MIB มิ.ย.-ส.ค. (revise)" xfId="2050" xr:uid="{256FC723-1E75-4D8B-BA9A-FD6117C0A1C5}"/>
    <cellStyle name="-_รายงานการประชุมจัดสรรกล้าไม้ วันที่ 27 ธ.ค 48_NC Monthly Report" xfId="2051" xr:uid="{C7C6F3E6-A3A7-49C8-BF7C-3D4ECBDD0345}"/>
    <cellStyle name="-_รายงานการประชุมจัดสรรกล้าไม้ วันที่ 27 ธ.ค 48_OC T Tech" xfId="2052" xr:uid="{65290EF8-2474-406B-8758-230C8F63E753}"/>
    <cellStyle name="-_รายงานการประชุมจัดสรรกล้าไม้ วันที่ 27 ธ.ค 48_Report New Management_THEERASAK" xfId="2053" xr:uid="{0479A005-5965-4D62-8AE6-24C9F9FE98F1}"/>
    <cellStyle name="-_รายงานการประชุมจัดสรรกล้าไม้ วันที่ 27 ธ.ค 48_Revised MB2_QC_2006 (Q1&amp;Q2&amp;Q3) (1)" xfId="2054" xr:uid="{4E0F2CAC-D2A6-40B1-B5AE-BCC121FD0F7E}"/>
    <cellStyle name="-_รายงานการประชุมจัดสรรกล้าไม้ วันที่ 27 ธ.ค 48_Revised MB2_QC_2006 (Q1&amp;Q2)" xfId="2055" xr:uid="{476053AA-2AE6-4AE4-BB57-0DE8956432EA}"/>
    <cellStyle name="-_รายงานการประชุมจัดสรรกล้าไม้ วันที่ 27 ธ.ค 48_เอกสาร ชุดที่ 2" xfId="2056" xr:uid="{95A274C3-2340-4E41-9316-5EF66F9B65A6}"/>
    <cellStyle name="-_รายงานการประชุมจัดสรรกล้าไม้ วันที่ 27 ธ.ค 48_เอกสารการประชุม  ชุดที่ 1" xfId="2057" xr:uid="{2617DB50-9E34-4947-B246-0DBBBCB53BFC}"/>
    <cellStyle name="-_รายงานการประชุมจัดสรรกล้าไม้ วันที่ 27 ธ.ค 48_เอกสารการประชุม ชุดที่ 3 (version 1)" xfId="2058" xr:uid="{F8B36435-B0E3-401A-A8D0-4D5B0BBE07A0}"/>
    <cellStyle name="-_รายงานการประชุมจัดสรรกล้าไม้ วันที่ 27 ธ.ค 48_เอกสารนำเสนอผลงานไตรมาส 2" xfId="2059" xr:uid="{09EBCBF8-9DD7-48AD-9C9B-9D191DD38B40}"/>
    <cellStyle name="-_รายงานการประชุมจัดสรรกล้าไม้ วันที่ 27 ธ.ค 48_เอกสารประชุม" xfId="2060" xr:uid="{84150699-3B38-4E60-A4C6-5FC0D78492A9}"/>
    <cellStyle name="-_รายงานการประชุมจัดสรรกล้าไม้ วันที่ 27 ธ.ค 48_เอกสารประชุม  NC Tree Tech No.8(นำเสนอผลงานไตรมาส2)" xfId="2061" xr:uid="{64D2B6F3-BDF3-4FBF-B901-4F91C462C484}"/>
    <cellStyle name="-_รายงานการประชุมจัดสรรกล้าไม้ วันที่ 27 ธ.ค 48_เอกสารประชุม ชุดที่ 2(สำหรับฝ่ายจัดการ)" xfId="2062" xr:uid="{8CF99D92-01F8-40B4-B4B9-759FF1D9035C}"/>
    <cellStyle name="-_รายงานการประชุมจัดสรรกล้าไม้ วันที่ 27 ธ.ค 48_เอกสารประชุม ชุดที่ 3" xfId="2063" xr:uid="{B4B45631-C5B4-4BE9-9861-D84AC27D95E7}"/>
    <cellStyle name="-_รายงานการประชุมจัดสรรกล้าไม้ วันที่ 27 ธ.ค 48_เอกสารประชุม ชุดที่ 4" xfId="2064" xr:uid="{C75C7EB5-B28D-43CA-86A5-873B286BD0AC}"/>
    <cellStyle name="-_รายงานการประชุมจัดสรรกล้าไม้ วันที่ 27 ธ.ค 48_ไบโอทรานส์ (2)" xfId="2065" xr:uid="{8D65F2C9-20F5-4683-BD7C-3A66D6C7F4A2}"/>
    <cellStyle name="-_รายงานการประชุมจัดสรรกล้าไม้ วันที่ 27 ธ.ค 48_ก พ " xfId="2066" xr:uid="{5B04AED9-9153-4F67-B4BB-1CCBA6539C17}"/>
    <cellStyle name="-_รายงานการประชุมจัดสรรกล้าไม้ วันที่ 27 ธ.ค 48_การคิดต้นทุน" xfId="2067" xr:uid="{3841CC34-D5B6-4D3B-929E-F14A1834A1B4}"/>
    <cellStyle name="-_รายงานการประชุมจัดสรรกล้าไม้ วันที่ 27 ธ.ค 48_บัญชี 4_50. (version 1)" xfId="2068" xr:uid="{5DB62922-331A-462E-84DA-189CFC56FFE1}"/>
    <cellStyle name="-_รายงานการประชุมจัดสรรกล้าไม้ วันที่ 27 ธ.ค 48_บัญชี พ.ค 50" xfId="2069" xr:uid="{D09FFA74-4636-447B-B310-3805DF84B33E}"/>
    <cellStyle name="-_รายงานการประชุมจัดสรรกล้าไม้ วันที่ 27 ธ.ค 48_บัญชีขนส่ง-ค่าบริการ 4-3-09" xfId="2070" xr:uid="{8C59B861-38C6-4703-9F6C-8CBC699092F3}"/>
    <cellStyle name="-_รายงานการประชุมจัดสรรกล้าไม้ วันที่ 27 ธ.ค 48_ประเมินผล  MB2 Q1" xfId="2071" xr:uid="{BD72B190-E8C9-4D63-8F18-34EECFCA6B01}"/>
    <cellStyle name="-_รายงานการประชุมจัดสรรกล้าไม้ วันที่ 27 ธ.ค 48_ประชุมบริษัทเมษายน50 (2)" xfId="2072" xr:uid="{D6DB89E3-52E8-44D8-96AF-DB2E1B14DEF8}"/>
    <cellStyle name="-_รายงานการประชุมจัดสรรกล้าไม้ วันที่ 27 ธ.ค 48_ประชุมบริษัทเมษายน50 (3)" xfId="2073" xr:uid="{46E2DDBE-5865-4217-A653-2012B1355B55}"/>
    <cellStyle name="-_รายงานการประชุมจัดสรรกล้าไม้ วันที่ 27 ธ.ค 48_ผลประเมิน MB2 Jintana Q1(ส่ง HR 12.4.50)" xfId="2074" xr:uid="{F1FC69E8-CF69-475F-BDF8-E1D614AC758A}"/>
    <cellStyle name="-_รายงานการประชุมจัดสรรกล้าไม้ วันที่ 27 ธ.ค 48_รายงานการขนส่งแยกภาค 10_07" xfId="2075" xr:uid="{C372FDE8-C9FC-45A5-BCF8-036F2B7CDC34}"/>
    <cellStyle name="-_รายงานการประชุมจัดสรรกล้าไม้ วันที่ 27 ธ.ค 48_รายงานบอร์ด พ ค  (2)" xfId="2076" xr:uid="{4BE0643D-8F2A-406D-B7C6-B282D320E83F}"/>
    <cellStyle name="-_รายงานการประชุมจัดสรรกล้าไม้ วันที่ 27 ธ.ค 48_รายงานบอร์ด ม ค " xfId="2077" xr:uid="{3B2A708F-EF1B-4794-A3B9-B40E69571713}"/>
    <cellStyle name="-_รายงานการประชุมจัดสรรกล้าไม้ วันที่ 27 ธ.ค 48_รายงานประชุมเดือนพฤษภาคม" xfId="2078" xr:uid="{A2035515-B9F3-4389-8F6E-99CDEB7F36EE}"/>
    <cellStyle name="-_รายงานการประชุมจัดสรรกล้าไม้ วันที่ 27 ธ.ค 48_รายงานผลการดำเนินงาน 3_2550 Final" xfId="2079" xr:uid="{462E79F3-C0D9-41FB-A9C5-E5EF105F11A5}"/>
    <cellStyle name="-_รายงานการประชุมจัดสรรกล้าไม้ วันที่ 27 ธ.ค 48_รายละเอียดบุคคล Q2_Department" xfId="2080" xr:uid="{99F6FB25-1905-4B76-88A9-F8A1FE318C51}"/>
    <cellStyle name="-_รายงานการประชุมจัดสรรกล้าไม้ วันที่ 27 ธ.ค 48_รายละเอียดบุคคล Q4" xfId="2081" xr:uid="{670A2A2F-8C6D-401D-A136-FB9B543995DE}"/>
    <cellStyle name="-_รายงานการประชุมจัดสรรกล้าไม้ วันที่ 27 ธ.ค 48_วาระบัญชี" xfId="2082" xr:uid="{3E00606A-CE28-4E80-8C02-F5766FB962CA}"/>
    <cellStyle name="-_รายงานการประชุมจัดสรรกล้าไม้ วันที่ 27 ธ.ค 48_สรุป MB2 ไตรมาส 1_50" xfId="2083" xr:uid="{3DB6849A-5103-47B6-88B0-1D52E00BD77C}"/>
    <cellStyle name="-_รายงานการประชุมจัดสรรกล้าไม้ วันที่ 27 ธ.ค 48_สรุปประเมิน  MB2 Q4" xfId="2084" xr:uid="{46FCE768-B09D-4E49-B7DA-126BF2137D4C}"/>
    <cellStyle name="-_รายงานการประชุมจัดสรรกล้าไม้ วันที่ 27 ธ.ค 48_สรุปประเมิน  MB2 Q4_1" xfId="2085" xr:uid="{8885C6F6-9448-48A7-93AE-6A337A08E69B}"/>
    <cellStyle name="-_รายงานการประชุมจัดสรรกล้าไม้ วันที่ 28 มีนาคม 49" xfId="2086" xr:uid="{D5FF1838-0C7F-450D-A3DC-3EA2941785A4}"/>
    <cellStyle name="-_รายงานการประชุมจัดสรรกล้าไม้ วันที่ 28 มีนาคม 49_1.1) MBO_CEO_THEERASAK" xfId="2087" xr:uid="{9070021B-878B-4388-AEE2-04C2068300B4}"/>
    <cellStyle name="-_รายงานการประชุมจัดสรรกล้าไม้ วันที่ 28 มีนาคม 49_1.2) MIB_CEO_THEERASAK" xfId="2088" xr:uid="{6EC52AF2-5CA8-4A5A-A776-7BD33D07D05B}"/>
    <cellStyle name="-_รายงานการประชุมจัดสรรกล้าไม้ วันที่ 28 มีนาคม 49_2.7) MIB_CEO_THEERASAK_JULY 07" xfId="2089" xr:uid="{79E73F1B-F41C-4E9C-8634-8B84CF67487F}"/>
    <cellStyle name="-_รายงานการประชุมจัดสรรกล้าไม้ วันที่ 28 มีนาคม 49_4.1 เพื่อพิจารณาผลงานประจำไตรมาส 2 ของบริษัท ทรีเทค จำกัด" xfId="2090" xr:uid="{85CDB8B5-8AE2-4B35-B651-D79A92E393BD}"/>
    <cellStyle name="-_รายงานการประชุมจัดสรรกล้าไม้ วันที่ 28 มีนาคม 49_5. Report HR for May 2006" xfId="2091" xr:uid="{C3AB07AD-5FDC-4C2F-931E-E3F4E97F7981}"/>
    <cellStyle name="-_รายงานการประชุมจัดสรรกล้าไม้ วันที่ 28 มีนาคม 49_8. Report HR for August 2006" xfId="2092" xr:uid="{B096C7D8-60B9-41EE-8744-DE215430CE63}"/>
    <cellStyle name="-_รายงานการประชุมจัดสรรกล้าไม้ วันที่ 28 มีนาคม 49_Appendix C - Organization Structure-Tree Tech" xfId="2093" xr:uid="{28541115-D758-4E6C-A7F7-FC005DBE72A7}"/>
    <cellStyle name="-_รายงานการประชุมจัดสรรกล้าไม้ วันที่ 28 มีนาคม 49_GPS" xfId="2094" xr:uid="{522F3237-3B1D-4489-9359-7AFB1341EFC2}"/>
    <cellStyle name="-_รายงานการประชุมจัดสรรกล้าไม้ วันที่ 28 มีนาคม 49_Hr report_ April " xfId="2095" xr:uid="{A5BE3CA7-58B3-43FF-A82B-80A567A79CE1}"/>
    <cellStyle name="-_รายงานการประชุมจัดสรรกล้าไม้ วันที่ 28 มีนาคม 49_Hr report_ May" xfId="2096" xr:uid="{BEA6D05B-67E4-4EF0-AFC3-11F95E306D27}"/>
    <cellStyle name="-_รายงานการประชุมจัดสรรกล้าไม้ วันที่ 28 มีนาคม 49_IT Dec." xfId="2097" xr:uid="{3FE53301-9E2D-4C23-853C-7BC32DEC2C15}"/>
    <cellStyle name="-_รายงานการประชุมจัดสรรกล้าไม้ วันที่ 28 มีนาคม 49_June_Aug._07 ( บัว )-MIB (1)" xfId="2098" xr:uid="{D375BC11-6CA8-4A4F-B903-B04EB078F21F}"/>
    <cellStyle name="-_รายงานการประชุมจัดสรรกล้าไม้ วันที่ 28 มีนาคม 49_June-August_07" xfId="2099" xr:uid="{1688CCB9-7183-419D-AA38-8A7B8D173B11}"/>
    <cellStyle name="-_รายงานการประชุมจัดสรรกล้าไม้ วันที่ 28 มีนาคม 49_ManPower TT Revise -Aug" xfId="2100" xr:uid="{EB58479D-9EC9-40D8-ABFE-21793462E0D7}"/>
    <cellStyle name="-_รายงานการประชุมจัดสรรกล้าไม้ วันที่ 28 มีนาคม 49_MB2 BHL 2007 Q1-2 (Revise)" xfId="2101" xr:uid="{DE7A9AF6-17FE-41F4-A964-C13A268C6E0F}"/>
    <cellStyle name="-_รายงานการประชุมจัดสรรกล้าไม้ วันที่ 28 มีนาคม 49_MB2 BHL 2007 Q1-2 (Revise) (1)" xfId="2102" xr:uid="{86CAAF09-64B8-4121-A2CA-6BFBC6007AC6}"/>
    <cellStyle name="-_รายงานการประชุมจัดสรรกล้าไม้ วันที่ 28 มีนาคม 49_MB2 BHL Q3-4 (REV.0606)" xfId="2103" xr:uid="{DFBCB298-E356-4A71-BDA6-CA361EA1BBD9}"/>
    <cellStyle name="-_รายงานการประชุมจัดสรรกล้าไม้ วันที่ 28 มีนาคม 49_MB2 Q1-4 50 (CEO Revise)" xfId="2104" xr:uid="{5FB49CE1-4911-42D6-926D-2C20F82869FE}"/>
    <cellStyle name="-_รายงานการประชุมจัดสรรกล้าไม้ วันที่ 28 มีนาคม 49_MB2 Q1-4.50 (CEO.Revise)" xfId="2105" xr:uid="{D056C502-64D7-4252-8FF7-D5F323FED9AC}"/>
    <cellStyle name="-_รายงานการประชุมจัดสรรกล้าไม้ วันที่ 28 มีนาคม 49_MB2 Q2" xfId="2106" xr:uid="{9F18F1D7-670D-48E2-92E8-629CDD765D5F}"/>
    <cellStyle name="-_รายงานการประชุมจัดสรรกล้าไม้ วันที่ 28 มีนาคม 49_MB2 Q3 (Tree Tech)" xfId="2107" xr:uid="{26CD9A2A-1B99-4126-AEBC-43EF352804A9}"/>
    <cellStyle name="-_รายงานการประชุมจัดสรรกล้าไม้ วันที่ 28 มีนาคม 49_MB2 QC 2006" xfId="2108" xr:uid="{2CDC0F8F-14A1-4B26-B4B6-F06AC43CE23D}"/>
    <cellStyle name="-_รายงานการประชุมจัดสรรกล้าไม้ วันที่ 28 มีนาคม 49_MBII_Acc BHQ3-4_07 (HR)" xfId="2109" xr:uid="{5809C585-21E1-41ED-8DEB-8843F2E99A96}"/>
    <cellStyle name="-_รายงานการประชุมจัดสรรกล้าไม้ วันที่ 28 มีนาคม 49_MBII_Asstcfo_Q4" xfId="2110" xr:uid="{A3B0A2F9-027F-4946-877E-0AE2EF733CCB}"/>
    <cellStyle name="-_รายงานการประชุมจัดสรรกล้าไม้ วันที่ 28 มีนาคม 49_MIB Naticha_Q2_07" xfId="2111" xr:uid="{A3651B06-C395-40BB-AD59-04D4B2EA80C5}"/>
    <cellStyle name="-_รายงานการประชุมจัดสรรกล้าไม้ วันที่ 28 มีนาคม 49_MIB มิ.ย.-ส.ค. (revise)" xfId="2112" xr:uid="{55DC66C1-DFE4-4DA5-93CB-2F67F2DA468B}"/>
    <cellStyle name="-_รายงานการประชุมจัดสรรกล้าไม้ วันที่ 28 มีนาคม 49_NC Monthly Report" xfId="2113" xr:uid="{056DD7B2-67FB-4CF6-A9BE-FF945766212E}"/>
    <cellStyle name="-_รายงานการประชุมจัดสรรกล้าไม้ วันที่ 28 มีนาคม 49_OC T Tech" xfId="2114" xr:uid="{DD46933C-F317-46AD-BF63-386FD23469DA}"/>
    <cellStyle name="-_รายงานการประชุมจัดสรรกล้าไม้ วันที่ 28 มีนาคม 49_Report New Management_THEERASAK" xfId="2115" xr:uid="{02649DC5-90FD-4624-8307-055B385E6BD2}"/>
    <cellStyle name="-_รายงานการประชุมจัดสรรกล้าไม้ วันที่ 28 มีนาคม 49_Revised MB2_QC_2006 (Q1&amp;Q2&amp;Q3) (1)" xfId="2116" xr:uid="{6338A606-93C8-4733-A4B6-8D417537A860}"/>
    <cellStyle name="-_รายงานการประชุมจัดสรรกล้าไม้ วันที่ 28 มีนาคม 49_Revised MB2_QC_2006 (Q1&amp;Q2)" xfId="2117" xr:uid="{8C63C080-6D0A-4C0E-8D26-75961EAB1E36}"/>
    <cellStyle name="-_รายงานการประชุมจัดสรรกล้าไม้ วันที่ 28 มีนาคม 49_เอกสาร ชุดที่ 2" xfId="2118" xr:uid="{7B0453E4-D0DF-4C7A-8845-8D8D9CDC561D}"/>
    <cellStyle name="-_รายงานการประชุมจัดสรรกล้าไม้ วันที่ 28 มีนาคม 49_เอกสารการประชุม  ชุดที่ 1" xfId="2119" xr:uid="{411DB4B7-A692-4FDE-A120-FD7DC7B99211}"/>
    <cellStyle name="-_รายงานการประชุมจัดสรรกล้าไม้ วันที่ 28 มีนาคม 49_เอกสารการประชุม ชุดที่ 3 (version 1)" xfId="2120" xr:uid="{22B0D94C-CCD1-4E0D-AA50-75DD928DC880}"/>
    <cellStyle name="-_รายงานการประชุมจัดสรรกล้าไม้ วันที่ 28 มีนาคม 49_เอกสารนำเสนอผลงานไตรมาส 2" xfId="2121" xr:uid="{E25D0AAE-C673-4813-A566-8E15F5904592}"/>
    <cellStyle name="-_รายงานการประชุมจัดสรรกล้าไม้ วันที่ 28 มีนาคม 49_เอกสารประชุม" xfId="2122" xr:uid="{1A33FC56-FC89-45A0-AAF1-E5C0815F1A6B}"/>
    <cellStyle name="-_รายงานการประชุมจัดสรรกล้าไม้ วันที่ 28 มีนาคม 49_เอกสารประชุม  NC Tree Tech No.8(นำเสนอผลงานไตรมาส2)" xfId="2123" xr:uid="{02584760-5F66-48B3-82E8-2B131EF66E09}"/>
    <cellStyle name="-_รายงานการประชุมจัดสรรกล้าไม้ วันที่ 28 มีนาคม 49_เอกสารประชุม ชุดที่ 2(สำหรับฝ่ายจัดการ)" xfId="2124" xr:uid="{761846D6-6FA3-4982-8246-615C827E4436}"/>
    <cellStyle name="-_รายงานการประชุมจัดสรรกล้าไม้ วันที่ 28 มีนาคม 49_เอกสารประชุม ชุดที่ 3" xfId="2125" xr:uid="{52CF0F0A-8E7C-49D1-A79A-28BE5326F7B9}"/>
    <cellStyle name="-_รายงานการประชุมจัดสรรกล้าไม้ วันที่ 28 มีนาคม 49_เอกสารประชุม ชุดที่ 4" xfId="2126" xr:uid="{A54BB9EB-AB49-4CAA-B1F1-83BF2E32C325}"/>
    <cellStyle name="-_รายงานการประชุมจัดสรรกล้าไม้ วันที่ 28 มีนาคม 49_ไบโอทรานส์ (2)" xfId="2127" xr:uid="{67799CD5-BB8A-4251-A6D2-C731FACE3A96}"/>
    <cellStyle name="-_รายงานการประชุมจัดสรรกล้าไม้ วันที่ 28 มีนาคม 49_ก พ " xfId="2128" xr:uid="{34973322-6D75-4BEE-843D-FB2919E72E3F}"/>
    <cellStyle name="-_รายงานการประชุมจัดสรรกล้าไม้ วันที่ 28 มีนาคม 49_การคิดต้นทุน" xfId="2129" xr:uid="{5A1AA1F8-47E6-4C3C-AFB7-C7E62C7562A7}"/>
    <cellStyle name="-_รายงานการประชุมจัดสรรกล้าไม้ วันที่ 28 มีนาคม 49_บัญชี 4_50. (version 1)" xfId="2130" xr:uid="{C659A009-17AC-43B9-987B-52AED2A85841}"/>
    <cellStyle name="-_รายงานการประชุมจัดสรรกล้าไม้ วันที่ 28 มีนาคม 49_บัญชี พ.ค 50" xfId="2131" xr:uid="{DF359E9A-403D-4254-AF73-00202A864842}"/>
    <cellStyle name="-_รายงานการประชุมจัดสรรกล้าไม้ วันที่ 28 มีนาคม 49_บัญชีขนส่ง-ค่าบริการ 4-3-09" xfId="2132" xr:uid="{87EAF9C0-DD53-413C-BD21-641EA12D8155}"/>
    <cellStyle name="-_รายงานการประชุมจัดสรรกล้าไม้ วันที่ 28 มีนาคม 49_ประเมินผล  MB2 Q1" xfId="2133" xr:uid="{81A6A5C2-C39F-4FCD-BEDE-A04CCCBFD58E}"/>
    <cellStyle name="-_รายงานการประชุมจัดสรรกล้าไม้ วันที่ 28 มีนาคม 49_ประชุมบริษัทเมษายน50 (2)" xfId="2134" xr:uid="{D2288BDC-EDC7-484B-BDB6-8EC2EF3A77FA}"/>
    <cellStyle name="-_รายงานการประชุมจัดสรรกล้าไม้ วันที่ 28 มีนาคม 49_ประชุมบริษัทเมษายน50 (3)" xfId="2135" xr:uid="{2B3B20BC-0886-4114-84C9-40BBEA4424AA}"/>
    <cellStyle name="-_รายงานการประชุมจัดสรรกล้าไม้ วันที่ 28 มีนาคม 49_ผลประเมิน MB2 Jintana Q1(ส่ง HR 12.4.50)" xfId="2136" xr:uid="{B7DCD273-C7A8-44DB-B170-9713DFC8B4AB}"/>
    <cellStyle name="-_รายงานการประชุมจัดสรรกล้าไม้ วันที่ 28 มีนาคม 49_รายงานการขนส่งแยกภาค 10_07" xfId="2137" xr:uid="{BE440D03-D35C-4F9D-AAB6-AB3B30438F49}"/>
    <cellStyle name="-_รายงานการประชุมจัดสรรกล้าไม้ วันที่ 28 มีนาคม 49_รายงานบอร์ด พ ค  (2)" xfId="2138" xr:uid="{BE6AD1AE-F4C7-430C-9FEF-632EE7373EF0}"/>
    <cellStyle name="-_รายงานการประชุมจัดสรรกล้าไม้ วันที่ 28 มีนาคม 49_รายงานบอร์ด ม ค " xfId="2139" xr:uid="{7A5A51DF-FA1C-47C7-A3AE-4972FE5309E3}"/>
    <cellStyle name="-_รายงานการประชุมจัดสรรกล้าไม้ วันที่ 28 มีนาคม 49_รายงานประชุมเดือนพฤษภาคม" xfId="2140" xr:uid="{0163C8AD-73F9-4D5C-BF58-D120394DF8E7}"/>
    <cellStyle name="-_รายงานการประชุมจัดสรรกล้าไม้ วันที่ 28 มีนาคม 49_รายงานผลการดำเนินงาน 3_2550 Final" xfId="2141" xr:uid="{2DA7BEE7-7BF2-4487-887C-4032159E68A4}"/>
    <cellStyle name="-_รายงานการประชุมจัดสรรกล้าไม้ วันที่ 28 มีนาคม 49_รายละเอียดบุคคล Q2_Department" xfId="2142" xr:uid="{D1017CC0-8EE0-4AEE-9418-1F15EA1D12A0}"/>
    <cellStyle name="-_รายงานการประชุมจัดสรรกล้าไม้ วันที่ 28 มีนาคม 49_รายละเอียดบุคคล Q4" xfId="2143" xr:uid="{AFC8923D-093F-4B09-A7BE-E52258F41442}"/>
    <cellStyle name="-_รายงานการประชุมจัดสรรกล้าไม้ วันที่ 28 มีนาคม 49_วาระบัญชี" xfId="2144" xr:uid="{8353EA61-813D-4F15-8A6C-1A85AE8C856A}"/>
    <cellStyle name="-_รายงานการประชุมจัดสรรกล้าไม้ วันที่ 28 มีนาคม 49_สรุป MB2 ไตรมาส 1_50" xfId="2145" xr:uid="{1C8AD440-25E5-4EA3-A42C-702E2BADE9B6}"/>
    <cellStyle name="-_รายงานการประชุมจัดสรรกล้าไม้ วันที่ 28 มีนาคม 49_สรุปประเมิน  MB2 Q4" xfId="2146" xr:uid="{72D6D1CA-5555-4CE8-93B6-CA5A46371874}"/>
    <cellStyle name="-_รายงานการประชุมจัดสรรกล้าไม้ วันที่ 28 มีนาคม 49_สรุปประเมิน  MB2 Q4_1" xfId="2147" xr:uid="{F9626FAA-2350-4172-AEEA-68B98C501617}"/>
    <cellStyle name="-_รายงานการประชุมจัดสรรกล้าไม้ วันที่ 29 ก.ย.48" xfId="2148" xr:uid="{5629E523-DF45-4F0C-895F-6DA8941E6D57}"/>
    <cellStyle name="-_รายงานการประชุมจัดสรรกล้าไม้ วันที่ 29 ก.ย.48_1.1) MBO_CEO_THEERASAK" xfId="2149" xr:uid="{A7458573-EDAC-4C59-AFC2-F4C23C46E524}"/>
    <cellStyle name="-_รายงานการประชุมจัดสรรกล้าไม้ วันที่ 29 ก.ย.48_1.2) MIB_CEO_THEERASAK" xfId="2150" xr:uid="{8AF7D2E0-31B0-4919-B140-D13E072010FA}"/>
    <cellStyle name="-_รายงานการประชุมจัดสรรกล้าไม้ วันที่ 29 ก.ย.48_2.7) MIB_CEO_THEERASAK_JULY 07" xfId="2151" xr:uid="{5358E404-22CB-44A8-901D-86F12F026906}"/>
    <cellStyle name="-_รายงานการประชุมจัดสรรกล้าไม้ วันที่ 29 ก.ย.48_4.1 เพื่อพิจารณาผลงานประจำไตรมาส 2 ของบริษัท ทรีเทค จำกัด" xfId="2152" xr:uid="{5294B0EE-518B-4CC0-AC9A-92828402EAF3}"/>
    <cellStyle name="-_รายงานการประชุมจัดสรรกล้าไม้ วันที่ 29 ก.ย.48_5. Report HR for May 2006" xfId="2153" xr:uid="{B6C66594-81EA-485A-9B77-98DF1CD91082}"/>
    <cellStyle name="-_รายงานการประชุมจัดสรรกล้าไม้ วันที่ 29 ก.ย.48_8. Report HR for August 2006" xfId="2154" xr:uid="{51328D2B-FFF8-4C42-88FE-A85422A7D944}"/>
    <cellStyle name="-_รายงานการประชุมจัดสรรกล้าไม้ วันที่ 29 ก.ย.48_Appendix C - Organization Structure-Tree Tech" xfId="2155" xr:uid="{BDA29945-FA31-4DA5-BF2A-B2C2CDE5468E}"/>
    <cellStyle name="-_รายงานการประชุมจัดสรรกล้าไม้ วันที่ 29 ก.ย.48_GPS" xfId="2156" xr:uid="{58C92E7D-2097-4FAB-B9E7-9F04DAF83D28}"/>
    <cellStyle name="-_รายงานการประชุมจัดสรรกล้าไม้ วันที่ 29 ก.ย.48_Hr report_ April " xfId="2157" xr:uid="{D11EDA13-727D-491F-8B56-26278BBCBFA3}"/>
    <cellStyle name="-_รายงานการประชุมจัดสรรกล้าไม้ วันที่ 29 ก.ย.48_Hr report_ May" xfId="2158" xr:uid="{C5C347C4-AC74-4141-92AD-D41B5CF5423C}"/>
    <cellStyle name="-_รายงานการประชุมจัดสรรกล้าไม้ วันที่ 29 ก.ย.48_IT Dec." xfId="2159" xr:uid="{4F86D6DB-B9E7-4644-9E24-53298A2C3A4F}"/>
    <cellStyle name="-_รายงานการประชุมจัดสรรกล้าไม้ วันที่ 29 ก.ย.48_June_Aug._07 ( บัว )-MIB (1)" xfId="2160" xr:uid="{18B5B540-1BD8-4DF0-A11B-CBBE6DB0C706}"/>
    <cellStyle name="-_รายงานการประชุมจัดสรรกล้าไม้ วันที่ 29 ก.ย.48_June-August_07" xfId="2161" xr:uid="{757AFAFE-7CE9-4FEA-9CCE-34A440AB80C0}"/>
    <cellStyle name="-_รายงานการประชุมจัดสรรกล้าไม้ วันที่ 29 ก.ย.48_ManPower TT Revise -Aug" xfId="2162" xr:uid="{2D48AEB9-F952-445E-9075-FDC24AFB1497}"/>
    <cellStyle name="-_รายงานการประชุมจัดสรรกล้าไม้ วันที่ 29 ก.ย.48_MB2 BHL 2007 Q1-2 (Revise)" xfId="2163" xr:uid="{371CB3B4-0EEB-433B-96BC-1FFAEF4C5CCD}"/>
    <cellStyle name="-_รายงานการประชุมจัดสรรกล้าไม้ วันที่ 29 ก.ย.48_MB2 BHL 2007 Q1-2 (Revise) (1)" xfId="2164" xr:uid="{D728CD1D-F671-45CB-AFAA-3561038AD116}"/>
    <cellStyle name="-_รายงานการประชุมจัดสรรกล้าไม้ วันที่ 29 ก.ย.48_MB2 BHL Q3-4 (REV.0606)" xfId="2165" xr:uid="{27DF3230-768F-4FFA-920E-EE4CD1F5EDB4}"/>
    <cellStyle name="-_รายงานการประชุมจัดสรรกล้าไม้ วันที่ 29 ก.ย.48_MB2 Q1-4 50 (CEO Revise)" xfId="2166" xr:uid="{FEFCEB1E-CD38-4144-B163-B90A134C2183}"/>
    <cellStyle name="-_รายงานการประชุมจัดสรรกล้าไม้ วันที่ 29 ก.ย.48_MB2 Q1-4.50 (CEO.Revise)" xfId="2167" xr:uid="{0BB98D69-274C-46A9-94A8-21479AD6A099}"/>
    <cellStyle name="-_รายงานการประชุมจัดสรรกล้าไม้ วันที่ 29 ก.ย.48_MB2 Q2" xfId="2168" xr:uid="{C6B06257-EE0D-472C-9C7D-80D3E4F013E4}"/>
    <cellStyle name="-_รายงานการประชุมจัดสรรกล้าไม้ วันที่ 29 ก.ย.48_MB2 Q3 (Tree Tech)" xfId="2169" xr:uid="{8931E7AE-33A3-492E-98C3-5FF453479982}"/>
    <cellStyle name="-_รายงานการประชุมจัดสรรกล้าไม้ วันที่ 29 ก.ย.48_MB2 QC 2006" xfId="2170" xr:uid="{C6B8A0CC-5C9A-4BB7-9C46-8E1469AD7A24}"/>
    <cellStyle name="-_รายงานการประชุมจัดสรรกล้าไม้ วันที่ 29 ก.ย.48_MBII_Acc BHQ3-4_07 (HR)" xfId="2171" xr:uid="{7CBD3649-8A88-45E2-8038-7BEDD1FC28B3}"/>
    <cellStyle name="-_รายงานการประชุมจัดสรรกล้าไม้ วันที่ 29 ก.ย.48_MBII_Asstcfo_Q4" xfId="2172" xr:uid="{1D34A1AF-600B-43F0-BBB9-336AEF05F9F0}"/>
    <cellStyle name="-_รายงานการประชุมจัดสรรกล้าไม้ วันที่ 29 ก.ย.48_MIB Naticha_Q2_07" xfId="2173" xr:uid="{BA823CB6-8576-45BF-95D9-D0BDA8BE5A6F}"/>
    <cellStyle name="-_รายงานการประชุมจัดสรรกล้าไม้ วันที่ 29 ก.ย.48_MIB มิ.ย.-ส.ค. (revise)" xfId="2174" xr:uid="{C9C8A05C-7E87-4144-A8B6-17D54748F850}"/>
    <cellStyle name="-_รายงานการประชุมจัดสรรกล้าไม้ วันที่ 29 ก.ย.48_NC Monthly Report" xfId="2175" xr:uid="{3BB76A63-DCEC-4AD2-9A5F-5D828146F303}"/>
    <cellStyle name="-_รายงานการประชุมจัดสรรกล้าไม้ วันที่ 29 ก.ย.48_OC T Tech" xfId="2176" xr:uid="{58C1C37B-773E-4677-92FC-9CA607234CC9}"/>
    <cellStyle name="-_รายงานการประชุมจัดสรรกล้าไม้ วันที่ 29 ก.ย.48_Report New Management_THEERASAK" xfId="2177" xr:uid="{3DEFB0BA-51CE-46BA-8B1D-05603B84A7EB}"/>
    <cellStyle name="-_รายงานการประชุมจัดสรรกล้าไม้ วันที่ 29 ก.ย.48_Revised MB2_QC_2006 (Q1&amp;Q2&amp;Q3) (1)" xfId="2178" xr:uid="{E7E04450-1391-477F-BE7B-0E95A0D34194}"/>
    <cellStyle name="-_รายงานการประชุมจัดสรรกล้าไม้ วันที่ 29 ก.ย.48_Revised MB2_QC_2006 (Q1&amp;Q2)" xfId="2179" xr:uid="{7CE28E5B-9081-4DB6-86E3-75361FD03F91}"/>
    <cellStyle name="-_รายงานการประชุมจัดสรรกล้าไม้ วันที่ 29 ก.ย.48_เอกสาร ชุดที่ 2" xfId="2180" xr:uid="{49B74F18-BC78-475C-B96B-B8DF24E11FCE}"/>
    <cellStyle name="-_รายงานการประชุมจัดสรรกล้าไม้ วันที่ 29 ก.ย.48_เอกสารการประชุม  ชุดที่ 1" xfId="2181" xr:uid="{EC28065D-66D0-4370-9661-CBDAD1BB9596}"/>
    <cellStyle name="-_รายงานการประชุมจัดสรรกล้าไม้ วันที่ 29 ก.ย.48_เอกสารการประชุม ชุดที่ 3 (version 1)" xfId="2182" xr:uid="{759F7CF3-D487-4AF8-B666-F0A0D0E8DE0B}"/>
    <cellStyle name="-_รายงานการประชุมจัดสรรกล้าไม้ วันที่ 29 ก.ย.48_เอกสารนำเสนอผลงานไตรมาส 2" xfId="2183" xr:uid="{61687F28-0AFB-40DD-8C80-3283757306F9}"/>
    <cellStyle name="-_รายงานการประชุมจัดสรรกล้าไม้ วันที่ 29 ก.ย.48_เอกสารประชุม" xfId="2184" xr:uid="{225DAF8D-DE83-4BBE-8FAA-DD01E75C0E3A}"/>
    <cellStyle name="-_รายงานการประชุมจัดสรรกล้าไม้ วันที่ 29 ก.ย.48_เอกสารประชุม  NC Tree Tech No.8(นำเสนอผลงานไตรมาส2)" xfId="2185" xr:uid="{C6ED50F2-BF42-4BF8-8CCA-896C5B5AC784}"/>
    <cellStyle name="-_รายงานการประชุมจัดสรรกล้าไม้ วันที่ 29 ก.ย.48_เอกสารประชุม ชุดที่ 2(สำหรับฝ่ายจัดการ)" xfId="2186" xr:uid="{70D1CE54-9B60-49EF-B1B3-2124A49E5795}"/>
    <cellStyle name="-_รายงานการประชุมจัดสรรกล้าไม้ วันที่ 29 ก.ย.48_เอกสารประชุม ชุดที่ 3" xfId="2187" xr:uid="{F0A7477B-B728-49DF-8415-E7EF5C7C99C8}"/>
    <cellStyle name="-_รายงานการประชุมจัดสรรกล้าไม้ วันที่ 29 ก.ย.48_เอกสารประชุม ชุดที่ 4" xfId="2188" xr:uid="{45FCB54C-E4C4-4809-9134-12B410A03DBE}"/>
    <cellStyle name="-_รายงานการประชุมจัดสรรกล้าไม้ วันที่ 29 ก.ย.48_ไบโอทรานส์ (2)" xfId="2189" xr:uid="{713C8D47-0823-4BF0-8073-0997A825937D}"/>
    <cellStyle name="-_รายงานการประชุมจัดสรรกล้าไม้ วันที่ 29 ก.ย.48_ก พ " xfId="2190" xr:uid="{8174778F-6E5F-4D55-8873-9B77814E75E3}"/>
    <cellStyle name="-_รายงานการประชุมจัดสรรกล้าไม้ วันที่ 29 ก.ย.48_การคิดต้นทุน" xfId="2191" xr:uid="{AD06DA1D-EB86-4C11-B31F-A58B66E7F6A0}"/>
    <cellStyle name="-_รายงานการประชุมจัดสรรกล้าไม้ วันที่ 29 ก.ย.48_บัญชี 4_50. (version 1)" xfId="2192" xr:uid="{2D318496-98D5-4F04-B856-E70C12793270}"/>
    <cellStyle name="-_รายงานการประชุมจัดสรรกล้าไม้ วันที่ 29 ก.ย.48_บัญชี พ.ค 50" xfId="2193" xr:uid="{69C58249-017B-4C00-849A-CBECDCEEEC2E}"/>
    <cellStyle name="-_รายงานการประชุมจัดสรรกล้าไม้ วันที่ 29 ก.ย.48_บัญชีขนส่ง-ค่าบริการ 4-3-09" xfId="2194" xr:uid="{67E793E2-EA2D-4E69-B619-FDD5918CC18E}"/>
    <cellStyle name="-_รายงานการประชุมจัดสรรกล้าไม้ วันที่ 29 ก.ย.48_ประเมินผล  MB2 Q1" xfId="2195" xr:uid="{7192385A-0D34-49C1-9979-CB923116C048}"/>
    <cellStyle name="-_รายงานการประชุมจัดสรรกล้าไม้ วันที่ 29 ก.ย.48_ประชุมบริษัทเมษายน50 (2)" xfId="2196" xr:uid="{D47D0964-B37F-484E-9F49-4C55C421B0D0}"/>
    <cellStyle name="-_รายงานการประชุมจัดสรรกล้าไม้ วันที่ 29 ก.ย.48_ประชุมบริษัทเมษายน50 (3)" xfId="2197" xr:uid="{4553C51A-4913-466F-91E6-516E71AA856F}"/>
    <cellStyle name="-_รายงานการประชุมจัดสรรกล้าไม้ วันที่ 29 ก.ย.48_ผลประเมิน MB2 Jintana Q1(ส่ง HR 12.4.50)" xfId="2198" xr:uid="{1BBD3066-A09A-46DC-8EEE-8160761B71C2}"/>
    <cellStyle name="-_รายงานการประชุมจัดสรรกล้าไม้ วันที่ 29 ก.ย.48_รายงานการขนส่งแยกภาค 10_07" xfId="2199" xr:uid="{DD7E3B3D-6A33-4A9E-BC37-E5D8353194D4}"/>
    <cellStyle name="-_รายงานการประชุมจัดสรรกล้าไม้ วันที่ 29 ก.ย.48_รายงานบอร์ด พ ค  (2)" xfId="2200" xr:uid="{CB7C442B-A45E-46CE-82FC-85D45113353C}"/>
    <cellStyle name="-_รายงานการประชุมจัดสรรกล้าไม้ วันที่ 29 ก.ย.48_รายงานบอร์ด ม ค " xfId="2201" xr:uid="{1F918748-3351-4DEB-A159-6FE45E42A1EA}"/>
    <cellStyle name="-_รายงานการประชุมจัดสรรกล้าไม้ วันที่ 29 ก.ย.48_รายงานประชุมเดือนพฤษภาคม" xfId="2202" xr:uid="{DB39E9DD-598D-4008-A8A6-EF6CC7E26269}"/>
    <cellStyle name="-_รายงานการประชุมจัดสรรกล้าไม้ วันที่ 29 ก.ย.48_รายงานผลการดำเนินงาน 3_2550 Final" xfId="2203" xr:uid="{661E7F2A-16EE-4512-BB56-F5050536D045}"/>
    <cellStyle name="-_รายงานการประชุมจัดสรรกล้าไม้ วันที่ 29 ก.ย.48_รายละเอียดบุคคล Q2_Department" xfId="2204" xr:uid="{38790D7C-BD3C-403E-994D-5C8084245E85}"/>
    <cellStyle name="-_รายงานการประชุมจัดสรรกล้าไม้ วันที่ 29 ก.ย.48_รายละเอียดบุคคล Q4" xfId="2205" xr:uid="{7B1FB5D9-1DF8-4175-8173-3EFAC1ECB50F}"/>
    <cellStyle name="-_รายงานการประชุมจัดสรรกล้าไม้ วันที่ 29 ก.ย.48_วาระบัญชี" xfId="2206" xr:uid="{15A8B42D-1F90-4005-BCF8-52C8A453EB29}"/>
    <cellStyle name="-_รายงานการประชุมจัดสรรกล้าไม้ วันที่ 29 ก.ย.48_สรุป MB2 ไตรมาส 1_50" xfId="2207" xr:uid="{32BF5278-3FC6-4BD7-B953-62CC8AE583C9}"/>
    <cellStyle name="-_รายงานการประชุมจัดสรรกล้าไม้ วันที่ 29 ก.ย.48_สรุปประเมิน  MB2 Q4" xfId="2208" xr:uid="{2A02603D-8493-41C9-826F-689547C90CA5}"/>
    <cellStyle name="-_รายงานการประชุมจัดสรรกล้าไม้ วันที่ 29 ก.ย.48_สรุปประเมิน  MB2 Q4_1" xfId="2209" xr:uid="{4D8FE16E-A83E-44AF-9399-19A30AA32726}"/>
    <cellStyle name="-_รายงานการประชุมจัดสรรกล้าไม้ วันที่ 3 ก.พ 49_3" xfId="2210" xr:uid="{8257E566-FDBE-4372-83DD-BC905267F300}"/>
    <cellStyle name="-_รายงานการประชุมจัดสรรกล้าไม้ วันที่ 3 ก.พ 49_3_1.1) MBO_CEO_THEERASAK" xfId="2211" xr:uid="{5562FBD6-7EDA-4C3B-9FE1-BAF61D1C9132}"/>
    <cellStyle name="-_รายงานการประชุมจัดสรรกล้าไม้ วันที่ 3 ก.พ 49_3_1.2) MIB_CEO_THEERASAK" xfId="2212" xr:uid="{BB08240C-66E6-4CFF-96FF-52F1A567B278}"/>
    <cellStyle name="-_รายงานการประชุมจัดสรรกล้าไม้ วันที่ 3 ก.พ 49_3_2.7) MIB_CEO_THEERASAK_JULY 07" xfId="2213" xr:uid="{5CBF3D0B-0D7D-4E9A-92F1-2D1D405CAF93}"/>
    <cellStyle name="-_รายงานการประชุมจัดสรรกล้าไม้ วันที่ 3 ก.พ 49_3_4.1 เพื่อพิจารณาผลงานประจำไตรมาส 2 ของบริษัท ทรีเทค จำกัด" xfId="2214" xr:uid="{48E72C68-AE4C-4803-A8FA-AB41A1704A40}"/>
    <cellStyle name="-_รายงานการประชุมจัดสรรกล้าไม้ วันที่ 3 ก.พ 49_3_5. Report HR for May 2006" xfId="2215" xr:uid="{A35577B1-BC1F-4C92-A796-2CA09141B351}"/>
    <cellStyle name="-_รายงานการประชุมจัดสรรกล้าไม้ วันที่ 3 ก.พ 49_3_8. Report HR for August 2006" xfId="2216" xr:uid="{06434776-36BC-406C-884D-55DCCCF7160C}"/>
    <cellStyle name="-_รายงานการประชุมจัดสรรกล้าไม้ วันที่ 3 ก.พ 49_3_Appendix C - Organization Structure-Tree Tech" xfId="2217" xr:uid="{A3AA3B53-4162-4997-AC1B-08EC08637D58}"/>
    <cellStyle name="-_รายงานการประชุมจัดสรรกล้าไม้ วันที่ 3 ก.พ 49_3_GPS" xfId="2218" xr:uid="{7F6E726D-0FDE-4D42-9336-9E9F62ED36DB}"/>
    <cellStyle name="-_รายงานการประชุมจัดสรรกล้าไม้ วันที่ 3 ก.พ 49_3_Hr report_ April " xfId="2219" xr:uid="{ADDCBC11-13C4-4AB5-8D9C-730BB3D6168A}"/>
    <cellStyle name="-_รายงานการประชุมจัดสรรกล้าไม้ วันที่ 3 ก.พ 49_3_Hr report_ May" xfId="2220" xr:uid="{2E3BC50A-E881-40E8-8371-C72B838EA23A}"/>
    <cellStyle name="-_รายงานการประชุมจัดสรรกล้าไม้ วันที่ 3 ก.พ 49_3_IT Dec." xfId="2221" xr:uid="{330A5BA1-EE4F-4E08-9883-AF0F45E62973}"/>
    <cellStyle name="-_รายงานการประชุมจัดสรรกล้าไม้ วันที่ 3 ก.พ 49_3_June_Aug._07 ( บัว )-MIB (1)" xfId="2222" xr:uid="{A9CE15F6-B190-4F00-AE39-86C81BE857D5}"/>
    <cellStyle name="-_รายงานการประชุมจัดสรรกล้าไม้ วันที่ 3 ก.พ 49_3_June-August_07" xfId="2223" xr:uid="{2E051331-7896-491A-B6B8-32E18A4581EE}"/>
    <cellStyle name="-_รายงานการประชุมจัดสรรกล้าไม้ วันที่ 3 ก.พ 49_3_ManPower TT Revise -Aug" xfId="2224" xr:uid="{BC055664-2A03-4CD1-BDC2-0DE571BB3618}"/>
    <cellStyle name="-_รายงานการประชุมจัดสรรกล้าไม้ วันที่ 3 ก.พ 49_3_MB2 BHL 2007 Q1-2 (Revise)" xfId="2225" xr:uid="{765B9B60-4C6A-435F-9CE7-4852145D7302}"/>
    <cellStyle name="-_รายงานการประชุมจัดสรรกล้าไม้ วันที่ 3 ก.พ 49_3_MB2 BHL 2007 Q1-2 (Revise) (1)" xfId="2226" xr:uid="{9D150C6F-1DD1-4547-84A9-81E3EFA3668F}"/>
    <cellStyle name="-_รายงานการประชุมจัดสรรกล้าไม้ วันที่ 3 ก.พ 49_3_MB2 BHL Q3-4 (REV.0606)" xfId="2227" xr:uid="{9AA136F1-CC2B-4F6B-8DE2-3A4AEC061CF6}"/>
    <cellStyle name="-_รายงานการประชุมจัดสรรกล้าไม้ วันที่ 3 ก.พ 49_3_MB2 Q1-4 50 (CEO Revise)" xfId="2228" xr:uid="{FB87EFE4-1F58-4E0F-BD35-E7A38ED7B3CC}"/>
    <cellStyle name="-_รายงานการประชุมจัดสรรกล้าไม้ วันที่ 3 ก.พ 49_3_MB2 Q1-4.50 (CEO.Revise)" xfId="2229" xr:uid="{F48EFA92-CF8A-4769-9758-790DFC9C7A82}"/>
    <cellStyle name="-_รายงานการประชุมจัดสรรกล้าไม้ วันที่ 3 ก.พ 49_3_MB2 Q2" xfId="2230" xr:uid="{3422690C-69AD-4D12-9D40-1292D7E9669A}"/>
    <cellStyle name="-_รายงานการประชุมจัดสรรกล้าไม้ วันที่ 3 ก.พ 49_3_MB2 Q3 (Tree Tech)" xfId="2231" xr:uid="{FBEF0A8D-D1E1-4142-933B-FF64A6D395CB}"/>
    <cellStyle name="-_รายงานการประชุมจัดสรรกล้าไม้ วันที่ 3 ก.พ 49_3_MB2 QC 2006" xfId="2232" xr:uid="{AC916F9F-71CC-4C5A-87BC-DC1587B0067F}"/>
    <cellStyle name="-_รายงานการประชุมจัดสรรกล้าไม้ วันที่ 3 ก.พ 49_3_MBII_Acc BHQ3-4_07 (HR)" xfId="2233" xr:uid="{E850776E-FF72-4EBE-B83C-BFD6A782F895}"/>
    <cellStyle name="-_รายงานการประชุมจัดสรรกล้าไม้ วันที่ 3 ก.พ 49_3_MBII_Asstcfo_Q4" xfId="2234" xr:uid="{FBF03D91-D883-4041-B9F4-B20A244F51CD}"/>
    <cellStyle name="-_รายงานการประชุมจัดสรรกล้าไม้ วันที่ 3 ก.พ 49_3_MIB Naticha_Q2_07" xfId="2235" xr:uid="{935B9B9F-9CE4-48FF-A7C6-AF98B16EC157}"/>
    <cellStyle name="-_รายงานการประชุมจัดสรรกล้าไม้ วันที่ 3 ก.พ 49_3_MIB มิ.ย.-ส.ค. (revise)" xfId="2236" xr:uid="{833A32CF-DB4D-49B2-A498-68B4F1F27070}"/>
    <cellStyle name="-_รายงานการประชุมจัดสรรกล้าไม้ วันที่ 3 ก.พ 49_3_NC Monthly Report" xfId="2237" xr:uid="{CC7F38D0-F434-4616-A253-43863F65A712}"/>
    <cellStyle name="-_รายงานการประชุมจัดสรรกล้าไม้ วันที่ 3 ก.พ 49_3_OC T Tech" xfId="2238" xr:uid="{00B5B195-E140-4756-8CD2-A3A7DB0BDB35}"/>
    <cellStyle name="-_รายงานการประชุมจัดสรรกล้าไม้ วันที่ 3 ก.พ 49_3_Report New Management_THEERASAK" xfId="2239" xr:uid="{651DDE3B-C635-4921-B1BD-EB1B21454D5F}"/>
    <cellStyle name="-_รายงานการประชุมจัดสรรกล้าไม้ วันที่ 3 ก.พ 49_3_Revised MB2_QC_2006 (Q1&amp;Q2&amp;Q3) (1)" xfId="2240" xr:uid="{2027C34A-9BDD-4FF8-960B-F9852600CC06}"/>
    <cellStyle name="-_รายงานการประชุมจัดสรรกล้าไม้ วันที่ 3 ก.พ 49_3_Revised MB2_QC_2006 (Q1&amp;Q2)" xfId="2241" xr:uid="{B0144FC0-901F-4868-8600-DA1D0AAA108A}"/>
    <cellStyle name="-_รายงานการประชุมจัดสรรกล้าไม้ วันที่ 3 ก.พ 49_3_เอกสาร ชุดที่ 2" xfId="2242" xr:uid="{187E1739-3DEF-4E3B-93F8-846DD0961CEF}"/>
    <cellStyle name="-_รายงานการประชุมจัดสรรกล้าไม้ วันที่ 3 ก.พ 49_3_เอกสารการประชุม  ชุดที่ 1" xfId="2243" xr:uid="{DC7A0389-B998-4E4E-982E-331E3944AE15}"/>
    <cellStyle name="-_รายงานการประชุมจัดสรรกล้าไม้ วันที่ 3 ก.พ 49_3_เอกสารการประชุม ชุดที่ 3 (version 1)" xfId="2244" xr:uid="{792073B3-5111-440C-83E1-B22A6291E736}"/>
    <cellStyle name="-_รายงานการประชุมจัดสรรกล้าไม้ วันที่ 3 ก.พ 49_3_เอกสารนำเสนอผลงานไตรมาส 2" xfId="2245" xr:uid="{49361C91-B475-4385-9B6F-CC481053A054}"/>
    <cellStyle name="-_รายงานการประชุมจัดสรรกล้าไม้ วันที่ 3 ก.พ 49_3_เอกสารประชุม" xfId="2246" xr:uid="{1F7DB65E-2415-4B32-87FA-5645419B54A7}"/>
    <cellStyle name="-_รายงานการประชุมจัดสรรกล้าไม้ วันที่ 3 ก.พ 49_3_เอกสารประชุม  NC Tree Tech No.8(นำเสนอผลงานไตรมาส2)" xfId="2247" xr:uid="{8999B92D-7E09-40E8-8AEB-6FBF5A5526FF}"/>
    <cellStyle name="-_รายงานการประชุมจัดสรรกล้าไม้ วันที่ 3 ก.พ 49_3_เอกสารประชุม ชุดที่ 2(สำหรับฝ่ายจัดการ)" xfId="2248" xr:uid="{C96CB864-38C8-4A72-92EC-936A39916804}"/>
    <cellStyle name="-_รายงานการประชุมจัดสรรกล้าไม้ วันที่ 3 ก.พ 49_3_เอกสารประชุม ชุดที่ 3" xfId="2249" xr:uid="{EF409986-2504-4E52-96BD-F51BE016B21B}"/>
    <cellStyle name="-_รายงานการประชุมจัดสรรกล้าไม้ วันที่ 3 ก.พ 49_3_เอกสารประชุม ชุดที่ 4" xfId="2250" xr:uid="{E24FA955-71E1-478B-A7AB-8DBF17498FC5}"/>
    <cellStyle name="-_รายงานการประชุมจัดสรรกล้าไม้ วันที่ 3 ก.พ 49_3_ไบโอทรานส์ (2)" xfId="2251" xr:uid="{8C95BD54-65F3-4FDC-947F-296AA7C43CBF}"/>
    <cellStyle name="-_รายงานการประชุมจัดสรรกล้าไม้ วันที่ 3 ก.พ 49_3_ก พ " xfId="2252" xr:uid="{3A89308D-4B46-432B-A19F-71EFE52679A5}"/>
    <cellStyle name="-_รายงานการประชุมจัดสรรกล้าไม้ วันที่ 3 ก.พ 49_3_การคิดต้นทุน" xfId="2253" xr:uid="{1737CBD4-28D5-4003-9EEE-542300768F0F}"/>
    <cellStyle name="-_รายงานการประชุมจัดสรรกล้าไม้ วันที่ 3 ก.พ 49_3_บัญชี 4_50. (version 1)" xfId="2254" xr:uid="{255C9590-B16C-4E67-82D8-7A32C0B74E70}"/>
    <cellStyle name="-_รายงานการประชุมจัดสรรกล้าไม้ วันที่ 3 ก.พ 49_3_บัญชี พ.ค 50" xfId="2255" xr:uid="{B4B3D3A3-19D1-48FF-8965-78B2901B1B2B}"/>
    <cellStyle name="-_รายงานการประชุมจัดสรรกล้าไม้ วันที่ 3 ก.พ 49_3_บัญชีขนส่ง-ค่าบริการ 4-3-09" xfId="2256" xr:uid="{D313839E-1BA4-4BED-83C2-5DB422BE5ED3}"/>
    <cellStyle name="-_รายงานการประชุมจัดสรรกล้าไม้ วันที่ 3 ก.พ 49_3_ประเมินผล  MB2 Q1" xfId="2257" xr:uid="{060DF4B5-030F-4011-94F4-578B5E4EA6A3}"/>
    <cellStyle name="-_รายงานการประชุมจัดสรรกล้าไม้ วันที่ 3 ก.พ 49_3_ประชุมบริษัทเมษายน50 (2)" xfId="2258" xr:uid="{6D5B7D40-C7C8-4E22-860B-71C72924EF7C}"/>
    <cellStyle name="-_รายงานการประชุมจัดสรรกล้าไม้ วันที่ 3 ก.พ 49_3_ประชุมบริษัทเมษายน50 (3)" xfId="2259" xr:uid="{B9B1586D-5325-4CA3-9C36-E82FF5D88832}"/>
    <cellStyle name="-_รายงานการประชุมจัดสรรกล้าไม้ วันที่ 3 ก.พ 49_3_ผลประเมิน MB2 Jintana Q1(ส่ง HR 12.4.50)" xfId="2260" xr:uid="{41A6CBAA-1669-408E-BAF0-05E1F5FF12CA}"/>
    <cellStyle name="-_รายงานการประชุมจัดสรรกล้าไม้ วันที่ 3 ก.พ 49_3_รายงานการขนส่งแยกภาค 10_07" xfId="2261" xr:uid="{ED9A0D7E-8F73-4CC8-BB24-8D05BF42EB2E}"/>
    <cellStyle name="-_รายงานการประชุมจัดสรรกล้าไม้ วันที่ 3 ก.พ 49_3_รายงานบอร์ด พ ค  (2)" xfId="2262" xr:uid="{F8665D1A-795B-4425-A9A6-32A58094E0A9}"/>
    <cellStyle name="-_รายงานการประชุมจัดสรรกล้าไม้ วันที่ 3 ก.พ 49_3_รายงานบอร์ด ม ค " xfId="2263" xr:uid="{B3017687-8818-4811-8225-7E04AEED460D}"/>
    <cellStyle name="-_รายงานการประชุมจัดสรรกล้าไม้ วันที่ 3 ก.พ 49_3_รายงานประชุมเดือนพฤษภาคม" xfId="2264" xr:uid="{7BAFF40C-D6C6-46BD-9D70-A5108F122364}"/>
    <cellStyle name="-_รายงานการประชุมจัดสรรกล้าไม้ วันที่ 3 ก.พ 49_3_รายงานผลการดำเนินงาน 3_2550 Final" xfId="2265" xr:uid="{AE72D872-1525-4E4A-93A6-6940B1C2391C}"/>
    <cellStyle name="-_รายงานการประชุมจัดสรรกล้าไม้ วันที่ 3 ก.พ 49_3_รายละเอียดบุคคล Q2_Department" xfId="2266" xr:uid="{2779A48A-AE38-43DA-A312-DA828731C2F8}"/>
    <cellStyle name="-_รายงานการประชุมจัดสรรกล้าไม้ วันที่ 3 ก.พ 49_3_รายละเอียดบุคคล Q4" xfId="2267" xr:uid="{2B34CD6F-A8DF-49C0-AB85-50B5B35DE620}"/>
    <cellStyle name="-_รายงานการประชุมจัดสรรกล้าไม้ วันที่ 3 ก.พ 49_3_วาระบัญชี" xfId="2268" xr:uid="{89B5944F-5778-4C3C-9929-9E237B45EA86}"/>
    <cellStyle name="-_รายงานการประชุมจัดสรรกล้าไม้ วันที่ 3 ก.พ 49_3_สรุป MB2 ไตรมาส 1_50" xfId="2269" xr:uid="{F3B3F156-0A07-474A-A0E1-C02BD5B7AB2B}"/>
    <cellStyle name="-_รายงานการประชุมจัดสรรกล้าไม้ วันที่ 3 ก.พ 49_3_สรุปประเมิน  MB2 Q4" xfId="2270" xr:uid="{6FA693F3-D409-49D3-99F1-5EC8E33C98B8}"/>
    <cellStyle name="-_รายงานการประชุมจัดสรรกล้าไม้ วันที่ 3 ก.พ 49_3_สรุปประเมิน  MB2 Q4_1" xfId="2271" xr:uid="{D3774EB4-1B4C-43D7-A75E-6B67E0F27696}"/>
    <cellStyle name="-_รายงานการประชุมจัดสรรกล้าไม้ วันที่ 4 เมษายน 2549" xfId="2272" xr:uid="{88C3DFDF-2679-44F9-87E3-7B0A901770B9}"/>
    <cellStyle name="-_รายงานการประชุมจัดสรรกล้าไม้ วันที่ 4 เมษายน 2549_1.1) MBO_CEO_THEERASAK" xfId="2273" xr:uid="{D93E7C2F-B018-41AB-80AB-522BA1ED3DD6}"/>
    <cellStyle name="-_รายงานการประชุมจัดสรรกล้าไม้ วันที่ 4 เมษายน 2549_1.2) MIB_CEO_THEERASAK" xfId="2274" xr:uid="{07B41279-C11F-4951-AB48-0E48DB5943AA}"/>
    <cellStyle name="-_รายงานการประชุมจัดสรรกล้าไม้ วันที่ 4 เมษายน 2549_2.7) MIB_CEO_THEERASAK_JULY 07" xfId="2275" xr:uid="{D6AAE016-C815-4AAF-8915-2FA4B7D22459}"/>
    <cellStyle name="-_รายงานการประชุมจัดสรรกล้าไม้ วันที่ 4 เมษายน 2549_4.1 เพื่อพิจารณาผลงานประจำไตรมาส 2 ของบริษัท ทรีเทค จำกัด" xfId="2276" xr:uid="{5EEC66DA-52A3-45B0-A248-42863933CEBE}"/>
    <cellStyle name="-_รายงานการประชุมจัดสรรกล้าไม้ วันที่ 4 เมษายน 2549_5. Report HR for May 2006" xfId="2277" xr:uid="{14912F24-FCF1-4894-A400-2E92A8F43DE3}"/>
    <cellStyle name="-_รายงานการประชุมจัดสรรกล้าไม้ วันที่ 4 เมษายน 2549_8. Report HR for August 2006" xfId="2278" xr:uid="{17B9A226-B9C0-481D-A664-DDF8C6963DF7}"/>
    <cellStyle name="-_รายงานการประชุมจัดสรรกล้าไม้ วันที่ 4 เมษายน 2549_Appendix C - Organization Structure-Tree Tech" xfId="2279" xr:uid="{32E253A7-5D3F-4510-A664-7A011A76E62A}"/>
    <cellStyle name="-_รายงานการประชุมจัดสรรกล้าไม้ วันที่ 4 เมษายน 2549_GPS" xfId="2280" xr:uid="{BB9D4DB4-2BDE-428F-ABFD-8F679FFBEF8F}"/>
    <cellStyle name="-_รายงานการประชุมจัดสรรกล้าไม้ วันที่ 4 เมษายน 2549_Hr report_ April " xfId="2281" xr:uid="{BA949C7F-D492-4408-80DE-34EAE62E2442}"/>
    <cellStyle name="-_รายงานการประชุมจัดสรรกล้าไม้ วันที่ 4 เมษายน 2549_Hr report_ May" xfId="2282" xr:uid="{41F1255A-906D-4B34-9B15-E3AD2D65146B}"/>
    <cellStyle name="-_รายงานการประชุมจัดสรรกล้าไม้ วันที่ 4 เมษายน 2549_IT Dec." xfId="2283" xr:uid="{EB72168D-A488-4A75-8277-03927C652A51}"/>
    <cellStyle name="-_รายงานการประชุมจัดสรรกล้าไม้ วันที่ 4 เมษายน 2549_June_Aug._07 ( บัว )-MIB (1)" xfId="2284" xr:uid="{4E0C9681-B546-445E-8854-6DF4F333278E}"/>
    <cellStyle name="-_รายงานการประชุมจัดสรรกล้าไม้ วันที่ 4 เมษายน 2549_June-August_07" xfId="2285" xr:uid="{DD7D6008-02E1-4F41-8AEE-DDBE882BCACC}"/>
    <cellStyle name="-_รายงานการประชุมจัดสรรกล้าไม้ วันที่ 4 เมษายน 2549_ManPower TT Revise -Aug" xfId="2286" xr:uid="{543646FD-AED3-42B1-AB7C-04FC1A65974F}"/>
    <cellStyle name="-_รายงานการประชุมจัดสรรกล้าไม้ วันที่ 4 เมษายน 2549_MB2 BHL 2007 Q1-2 (Revise)" xfId="2287" xr:uid="{079563AF-A543-46BF-87A0-EE89024FABEE}"/>
    <cellStyle name="-_รายงานการประชุมจัดสรรกล้าไม้ วันที่ 4 เมษายน 2549_MB2 BHL 2007 Q1-2 (Revise) (1)" xfId="2288" xr:uid="{D5FDC39B-91FA-437D-8E69-55E413E1397C}"/>
    <cellStyle name="-_รายงานการประชุมจัดสรรกล้าไม้ วันที่ 4 เมษายน 2549_MB2 BHL Q3-4 (REV.0606)" xfId="2289" xr:uid="{58A912C9-36AC-48BC-BDA6-E766037D0959}"/>
    <cellStyle name="-_รายงานการประชุมจัดสรรกล้าไม้ วันที่ 4 เมษายน 2549_MB2 Q1-4 50 (CEO Revise)" xfId="2290" xr:uid="{E12DAC2F-93CD-478E-81E3-AAB0FCC85549}"/>
    <cellStyle name="-_รายงานการประชุมจัดสรรกล้าไม้ วันที่ 4 เมษายน 2549_MB2 Q1-4.50 (CEO.Revise)" xfId="2291" xr:uid="{A35F7433-0E72-49C5-894E-64E0BEDDCF70}"/>
    <cellStyle name="-_รายงานการประชุมจัดสรรกล้าไม้ วันที่ 4 เมษายน 2549_MB2 Q2" xfId="2292" xr:uid="{2D1DE225-7877-4C38-A610-305EBD0ED38A}"/>
    <cellStyle name="-_รายงานการประชุมจัดสรรกล้าไม้ วันที่ 4 เมษายน 2549_MB2 Q3 (Tree Tech)" xfId="2293" xr:uid="{3E2B6D91-DA27-4FAE-9094-43FEF50F89F7}"/>
    <cellStyle name="-_รายงานการประชุมจัดสรรกล้าไม้ วันที่ 4 เมษายน 2549_MB2 QC 2006" xfId="2294" xr:uid="{33B765F1-7CCF-4E4F-B4B7-F2FEF7B37831}"/>
    <cellStyle name="-_รายงานการประชุมจัดสรรกล้าไม้ วันที่ 4 เมษายน 2549_MBII_Acc BHQ3-4_07 (HR)" xfId="2295" xr:uid="{19747449-E117-48F6-B2DE-0F2DC8CE9577}"/>
    <cellStyle name="-_รายงานการประชุมจัดสรรกล้าไม้ วันที่ 4 เมษายน 2549_MBII_Asstcfo_Q4" xfId="2296" xr:uid="{F74456C4-B4D9-46B8-8C24-267B20EA90F0}"/>
    <cellStyle name="-_รายงานการประชุมจัดสรรกล้าไม้ วันที่ 4 เมษายน 2549_MIB Naticha_Q2_07" xfId="2297" xr:uid="{17312357-4276-4DF4-A0C7-F02E0EEF1226}"/>
    <cellStyle name="-_รายงานการประชุมจัดสรรกล้าไม้ วันที่ 4 เมษายน 2549_MIB มิ.ย.-ส.ค. (revise)" xfId="2298" xr:uid="{92ED233C-6B3E-4457-852F-4BDB1954DD17}"/>
    <cellStyle name="-_รายงานการประชุมจัดสรรกล้าไม้ วันที่ 4 เมษายน 2549_NC Monthly Report" xfId="2299" xr:uid="{5DEB57F2-B06B-4277-86D9-F97D4C7F6E7D}"/>
    <cellStyle name="-_รายงานการประชุมจัดสรรกล้าไม้ วันที่ 4 เมษายน 2549_OC T Tech" xfId="2300" xr:uid="{A541980F-22D0-4CA2-9BE9-52F719A645BC}"/>
    <cellStyle name="-_รายงานการประชุมจัดสรรกล้าไม้ วันที่ 4 เมษายน 2549_Report New Management_THEERASAK" xfId="2301" xr:uid="{3B9064BA-E7A0-43C0-909C-2087BE4A9AC9}"/>
    <cellStyle name="-_รายงานการประชุมจัดสรรกล้าไม้ วันที่ 4 เมษายน 2549_Revised MB2_QC_2006 (Q1&amp;Q2&amp;Q3) (1)" xfId="2302" xr:uid="{272B95AE-DB49-4756-B0C9-89569CFC9195}"/>
    <cellStyle name="-_รายงานการประชุมจัดสรรกล้าไม้ วันที่ 4 เมษายน 2549_Revised MB2_QC_2006 (Q1&amp;Q2)" xfId="2303" xr:uid="{C049B562-5B00-4E1E-96F7-CABE5D57C09C}"/>
    <cellStyle name="-_รายงานการประชุมจัดสรรกล้าไม้ วันที่ 4 เมษายน 2549_เอกสาร ชุดที่ 2" xfId="2304" xr:uid="{39040A08-EF0F-460F-99A5-B776B5583FD5}"/>
    <cellStyle name="-_รายงานการประชุมจัดสรรกล้าไม้ วันที่ 4 เมษายน 2549_เอกสารการประชุม  ชุดที่ 1" xfId="2305" xr:uid="{30B0DE50-0814-4BC2-8D2B-ED6F9CCEEAC0}"/>
    <cellStyle name="-_รายงานการประชุมจัดสรรกล้าไม้ วันที่ 4 เมษายน 2549_เอกสารการประชุม ชุดที่ 3 (version 1)" xfId="2306" xr:uid="{A9EE2215-5007-49A5-998D-4BFB495E2F2B}"/>
    <cellStyle name="-_รายงานการประชุมจัดสรรกล้าไม้ วันที่ 4 เมษายน 2549_เอกสารนำเสนอผลงานไตรมาส 2" xfId="2307" xr:uid="{FCD57F1A-0F61-4931-BAA8-11FBDF0D52E1}"/>
    <cellStyle name="-_รายงานการประชุมจัดสรรกล้าไม้ วันที่ 4 เมษายน 2549_เอกสารประชุม" xfId="2308" xr:uid="{4B41963D-3A36-4D98-9615-A0A4BE4AABDF}"/>
    <cellStyle name="-_รายงานการประชุมจัดสรรกล้าไม้ วันที่ 4 เมษายน 2549_เอกสารประชุม  NC Tree Tech No.8(นำเสนอผลงานไตรมาส2)" xfId="2309" xr:uid="{C93F02CF-379E-49FC-BB21-DFF7D3F6CD80}"/>
    <cellStyle name="-_รายงานการประชุมจัดสรรกล้าไม้ วันที่ 4 เมษายน 2549_เอกสารประชุม ชุดที่ 2(สำหรับฝ่ายจัดการ)" xfId="2310" xr:uid="{97654C43-98EC-4A92-85DC-7D9EE46ECD9E}"/>
    <cellStyle name="-_รายงานการประชุมจัดสรรกล้าไม้ วันที่ 4 เมษายน 2549_เอกสารประชุม ชุดที่ 3" xfId="2311" xr:uid="{AB7D1269-6116-4026-98EF-ACBE69B664BB}"/>
    <cellStyle name="-_รายงานการประชุมจัดสรรกล้าไม้ วันที่ 4 เมษายน 2549_เอกสารประชุม ชุดที่ 4" xfId="2312" xr:uid="{F0C51FD7-1CFC-4CF2-B850-E496838896AE}"/>
    <cellStyle name="-_รายงานการประชุมจัดสรรกล้าไม้ วันที่ 4 เมษายน 2549_ไบโอทรานส์ (2)" xfId="2313" xr:uid="{2243A281-5B1E-4855-A001-CDF07B286FD0}"/>
    <cellStyle name="-_รายงานการประชุมจัดสรรกล้าไม้ วันที่ 4 เมษายน 2549_ก พ " xfId="2314" xr:uid="{4B725392-0081-4460-9A76-EA7BF98B70C3}"/>
    <cellStyle name="-_รายงานการประชุมจัดสรรกล้าไม้ วันที่ 4 เมษายน 2549_การคิดต้นทุน" xfId="2315" xr:uid="{975E0C17-6645-4CBE-AA6F-8DA8D88862C7}"/>
    <cellStyle name="-_รายงานการประชุมจัดสรรกล้าไม้ วันที่ 4 เมษายน 2549_บัญชี 4_50. (version 1)" xfId="2316" xr:uid="{124E22F7-3523-44B1-8D6D-021632D7C145}"/>
    <cellStyle name="-_รายงานการประชุมจัดสรรกล้าไม้ วันที่ 4 เมษายน 2549_บัญชี พ.ค 50" xfId="2317" xr:uid="{BBC8C0A5-5944-4C7B-86B8-3FE73F93C546}"/>
    <cellStyle name="-_รายงานการประชุมจัดสรรกล้าไม้ วันที่ 4 เมษายน 2549_บัญชีขนส่ง-ค่าบริการ 4-3-09" xfId="2318" xr:uid="{F61315FB-799C-48FF-BECE-1A086466E3E2}"/>
    <cellStyle name="-_รายงานการประชุมจัดสรรกล้าไม้ วันที่ 4 เมษายน 2549_ประเมินผล  MB2 Q1" xfId="2319" xr:uid="{2B75C6B4-4F41-49D4-9714-94267832EB2E}"/>
    <cellStyle name="-_รายงานการประชุมจัดสรรกล้าไม้ วันที่ 4 เมษายน 2549_ประชุมบริษัทเมษายน50 (2)" xfId="2320" xr:uid="{124B7FE9-78BF-4DF3-9EC5-09936A8D2E1D}"/>
    <cellStyle name="-_รายงานการประชุมจัดสรรกล้าไม้ วันที่ 4 เมษายน 2549_ประชุมบริษัทเมษายน50 (3)" xfId="2321" xr:uid="{B871804A-1D05-4749-923A-303C9FC4E58B}"/>
    <cellStyle name="-_รายงานการประชุมจัดสรรกล้าไม้ วันที่ 4 เมษายน 2549_ผลประเมิน MB2 Jintana Q1(ส่ง HR 12.4.50)" xfId="2322" xr:uid="{408B2F23-40B4-47AE-91B1-5C0714B2E177}"/>
    <cellStyle name="-_รายงานการประชุมจัดสรรกล้าไม้ วันที่ 4 เมษายน 2549_รายงานการขนส่งแยกภาค 10_07" xfId="2323" xr:uid="{8F9CB336-DC8A-4326-B014-D4E9390D93C3}"/>
    <cellStyle name="-_รายงานการประชุมจัดสรรกล้าไม้ วันที่ 4 เมษายน 2549_รายงานบอร์ด พ ค  (2)" xfId="2324" xr:uid="{314522FC-FCFA-493A-A007-213D31C13E60}"/>
    <cellStyle name="-_รายงานการประชุมจัดสรรกล้าไม้ วันที่ 4 เมษายน 2549_รายงานบอร์ด ม ค " xfId="2325" xr:uid="{35C6EE31-0862-4EC1-8470-5C9E62DD5DA8}"/>
    <cellStyle name="-_รายงานการประชุมจัดสรรกล้าไม้ วันที่ 4 เมษายน 2549_รายงานประชุมเดือนพฤษภาคม" xfId="2326" xr:uid="{468289B0-8303-49A5-A088-D05ECD87D499}"/>
    <cellStyle name="-_รายงานการประชุมจัดสรรกล้าไม้ วันที่ 4 เมษายน 2549_รายงานผลการดำเนินงาน 3_2550 Final" xfId="2327" xr:uid="{D94FFF6B-EBB4-473C-A2E3-DA78E483C46B}"/>
    <cellStyle name="-_รายงานการประชุมจัดสรรกล้าไม้ วันที่ 4 เมษายน 2549_รายละเอียดบุคคล Q2_Department" xfId="2328" xr:uid="{9D371DBD-B118-42F3-923D-F31621425B9D}"/>
    <cellStyle name="-_รายงานการประชุมจัดสรรกล้าไม้ วันที่ 4 เมษายน 2549_รายละเอียดบุคคล Q4" xfId="2329" xr:uid="{3F75AC47-347F-4558-B130-F6FC36C1F60E}"/>
    <cellStyle name="-_รายงานการประชุมจัดสรรกล้าไม้ วันที่ 4 เมษายน 2549_วาระบัญชี" xfId="2330" xr:uid="{C47338F4-E4BC-47EF-9B26-1B37356EB2B2}"/>
    <cellStyle name="-_รายงานการประชุมจัดสรรกล้าไม้ วันที่ 4 เมษายน 2549_สรุป MB2 ไตรมาส 1_50" xfId="2331" xr:uid="{C38C9558-2911-4544-9BEB-7E565E29AC4A}"/>
    <cellStyle name="-_รายงานการประชุมจัดสรรกล้าไม้ วันที่ 4 เมษายน 2549_สรุปประเมิน  MB2 Q4" xfId="2332" xr:uid="{3D2E1B15-55C3-4493-B0DF-27E01FB54B4E}"/>
    <cellStyle name="-_รายงานการประชุมจัดสรรกล้าไม้ วันที่ 4 เมษายน 2549_สรุปประเมิน  MB2 Q4_1" xfId="2333" xr:uid="{C539D3BC-FC25-49F2-9277-86CFECB29FAD}"/>
    <cellStyle name="-_รายงานการประชุมจัดสรรกล้าไม้ วันที่ 4 ต.ค48" xfId="2334" xr:uid="{1399B952-3262-4E51-9BE5-998EDCE4EFE3}"/>
    <cellStyle name="-_รายงานการประชุมจัดสรรกล้าไม้ วันที่ 4 ต.ค48_1.1) MBO_CEO_THEERASAK" xfId="2335" xr:uid="{D7CCADDF-B4E1-4855-B275-AD3041DAE056}"/>
    <cellStyle name="-_รายงานการประชุมจัดสรรกล้าไม้ วันที่ 4 ต.ค48_1.2) MIB_CEO_THEERASAK" xfId="2336" xr:uid="{A1DB529C-922F-483A-870D-87A786692777}"/>
    <cellStyle name="-_รายงานการประชุมจัดสรรกล้าไม้ วันที่ 4 ต.ค48_2.7) MIB_CEO_THEERASAK_JULY 07" xfId="2337" xr:uid="{94CC9D43-A15F-4717-8306-3008DE0BFED8}"/>
    <cellStyle name="-_รายงานการประชุมจัดสรรกล้าไม้ วันที่ 4 ต.ค48_4.1 เพื่อพิจารณาผลงานประจำไตรมาส 2 ของบริษัท ทรีเทค จำกัด" xfId="2338" xr:uid="{0D0B8146-7D7D-4974-9221-D4B7746109A1}"/>
    <cellStyle name="-_รายงานการประชุมจัดสรรกล้าไม้ วันที่ 4 ต.ค48_5. Report HR for May 2006" xfId="2339" xr:uid="{445D844F-A2E7-491A-BAA4-ED1A917CD02F}"/>
    <cellStyle name="-_รายงานการประชุมจัดสรรกล้าไม้ วันที่ 4 ต.ค48_8. Report HR for August 2006" xfId="2340" xr:uid="{B3779533-407B-477A-BD35-09497DDA6C09}"/>
    <cellStyle name="-_รายงานการประชุมจัดสรรกล้าไม้ วันที่ 4 ต.ค48_Appendix C - Organization Structure-Tree Tech" xfId="2341" xr:uid="{797E293C-6E98-41DF-BE1C-825B350821CA}"/>
    <cellStyle name="-_รายงานการประชุมจัดสรรกล้าไม้ วันที่ 4 ต.ค48_GPS" xfId="2342" xr:uid="{D767B72A-E105-4726-867E-F15C1F2D7183}"/>
    <cellStyle name="-_รายงานการประชุมจัดสรรกล้าไม้ วันที่ 4 ต.ค48_Hr report_ April " xfId="2343" xr:uid="{4F7A3B2A-C64A-4E55-A141-37AA7C9F529F}"/>
    <cellStyle name="-_รายงานการประชุมจัดสรรกล้าไม้ วันที่ 4 ต.ค48_Hr report_ May" xfId="2344" xr:uid="{5B25641E-7F2E-432B-BF12-3A7666C66A7E}"/>
    <cellStyle name="-_รายงานการประชุมจัดสรรกล้าไม้ วันที่ 4 ต.ค48_IT Dec." xfId="2345" xr:uid="{FCE2AB32-3932-44EA-AED2-310F015D2386}"/>
    <cellStyle name="-_รายงานการประชุมจัดสรรกล้าไม้ วันที่ 4 ต.ค48_June_Aug._07 ( บัว )-MIB (1)" xfId="2346" xr:uid="{FFAA71FF-B5E3-4991-AAB6-108489BF173C}"/>
    <cellStyle name="-_รายงานการประชุมจัดสรรกล้าไม้ วันที่ 4 ต.ค48_June-August_07" xfId="2347" xr:uid="{A34F2683-B201-4646-823A-284B1C2532A4}"/>
    <cellStyle name="-_รายงานการประชุมจัดสรรกล้าไม้ วันที่ 4 ต.ค48_ManPower TT Revise -Aug" xfId="2348" xr:uid="{FA3AF5CF-6858-4683-9996-DF40F8F94CD9}"/>
    <cellStyle name="-_รายงานการประชุมจัดสรรกล้าไม้ วันที่ 4 ต.ค48_MB2 BHL 2007 Q1-2 (Revise)" xfId="2349" xr:uid="{9086631C-549E-4781-9044-3829736B9245}"/>
    <cellStyle name="-_รายงานการประชุมจัดสรรกล้าไม้ วันที่ 4 ต.ค48_MB2 BHL 2007 Q1-2 (Revise) (1)" xfId="2350" xr:uid="{8F68CE3D-0813-4BAC-82B1-0A1FE2D22568}"/>
    <cellStyle name="-_รายงานการประชุมจัดสรรกล้าไม้ วันที่ 4 ต.ค48_MB2 BHL Q3-4 (REV.0606)" xfId="2351" xr:uid="{703C444A-FD48-430C-AA22-5272D6646E65}"/>
    <cellStyle name="-_รายงานการประชุมจัดสรรกล้าไม้ วันที่ 4 ต.ค48_MB2 Q1-4 50 (CEO Revise)" xfId="2352" xr:uid="{8CEA1D75-10E9-4E95-9177-14FC2700233E}"/>
    <cellStyle name="-_รายงานการประชุมจัดสรรกล้าไม้ วันที่ 4 ต.ค48_MB2 Q1-4.50 (CEO.Revise)" xfId="2353" xr:uid="{E611E09A-F65A-40EB-B551-CE7EF08ABD63}"/>
    <cellStyle name="-_รายงานการประชุมจัดสรรกล้าไม้ วันที่ 4 ต.ค48_MB2 Q2" xfId="2354" xr:uid="{FD7ABFD0-D17A-4B52-B637-78FCCEBC0EB3}"/>
    <cellStyle name="-_รายงานการประชุมจัดสรรกล้าไม้ วันที่ 4 ต.ค48_MB2 Q3 (Tree Tech)" xfId="2355" xr:uid="{D330DAA9-2FCC-4260-AF6B-1B36BF54B9EC}"/>
    <cellStyle name="-_รายงานการประชุมจัดสรรกล้าไม้ วันที่ 4 ต.ค48_MB2 QC 2006" xfId="2356" xr:uid="{4031099C-22AD-4C1B-8C55-F5D627FDF459}"/>
    <cellStyle name="-_รายงานการประชุมจัดสรรกล้าไม้ วันที่ 4 ต.ค48_MBII_Acc BHQ3-4_07 (HR)" xfId="2357" xr:uid="{0CD770B3-9DCE-4B17-98B5-B680DC44E6E1}"/>
    <cellStyle name="-_รายงานการประชุมจัดสรรกล้าไม้ วันที่ 4 ต.ค48_MBII_Asstcfo_Q4" xfId="2358" xr:uid="{47165F14-4069-4B2C-A9FD-DD3BB7239E85}"/>
    <cellStyle name="-_รายงานการประชุมจัดสรรกล้าไม้ วันที่ 4 ต.ค48_MIB Naticha_Q2_07" xfId="2359" xr:uid="{8E8EFC20-C386-49BF-A80A-F26B04E69FBB}"/>
    <cellStyle name="-_รายงานการประชุมจัดสรรกล้าไม้ วันที่ 4 ต.ค48_MIB มิ.ย.-ส.ค. (revise)" xfId="2360" xr:uid="{9583C090-E2DF-4442-97FE-4BBC579963C4}"/>
    <cellStyle name="-_รายงานการประชุมจัดสรรกล้าไม้ วันที่ 4 ต.ค48_NC Monthly Report" xfId="2361" xr:uid="{9E22CA8D-FC5A-4878-AA24-0C240E42B4E3}"/>
    <cellStyle name="-_รายงานการประชุมจัดสรรกล้าไม้ วันที่ 4 ต.ค48_OC T Tech" xfId="2362" xr:uid="{69345CA0-3E20-4979-AED0-420DF9105445}"/>
    <cellStyle name="-_รายงานการประชุมจัดสรรกล้าไม้ วันที่ 4 ต.ค48_Report New Management_THEERASAK" xfId="2363" xr:uid="{41CCF9E2-0417-4D92-B4F8-D3B98A1F71E6}"/>
    <cellStyle name="-_รายงานการประชุมจัดสรรกล้าไม้ วันที่ 4 ต.ค48_Revised MB2_QC_2006 (Q1&amp;Q2&amp;Q3) (1)" xfId="2364" xr:uid="{C5B8E567-8B33-4250-B26C-3E5B0FCE2287}"/>
    <cellStyle name="-_รายงานการประชุมจัดสรรกล้าไม้ วันที่ 4 ต.ค48_Revised MB2_QC_2006 (Q1&amp;Q2)" xfId="2365" xr:uid="{F22832DC-719C-4A6B-AFA9-82E1DA4E8F9C}"/>
    <cellStyle name="-_รายงานการประชุมจัดสรรกล้าไม้ วันที่ 4 ต.ค48_เอกสาร ชุดที่ 2" xfId="2366" xr:uid="{A7E51CE1-0145-4DA0-93FC-15A03A7AE35E}"/>
    <cellStyle name="-_รายงานการประชุมจัดสรรกล้าไม้ วันที่ 4 ต.ค48_เอกสารการประชุม  ชุดที่ 1" xfId="2367" xr:uid="{378AA7FB-9AEE-4C11-8375-34273D3398B1}"/>
    <cellStyle name="-_รายงานการประชุมจัดสรรกล้าไม้ วันที่ 4 ต.ค48_เอกสารการประชุม ชุดที่ 3 (version 1)" xfId="2368" xr:uid="{475C94C2-A89E-4D95-9036-44A897030907}"/>
    <cellStyle name="-_รายงานการประชุมจัดสรรกล้าไม้ วันที่ 4 ต.ค48_เอกสารนำเสนอผลงานไตรมาส 2" xfId="2369" xr:uid="{459F1B81-4224-43F6-9A90-1A764178ADEE}"/>
    <cellStyle name="-_รายงานการประชุมจัดสรรกล้าไม้ วันที่ 4 ต.ค48_เอกสารประชุม" xfId="2370" xr:uid="{7B28F19C-5ED3-40B1-B9BA-6556A345E206}"/>
    <cellStyle name="-_รายงานการประชุมจัดสรรกล้าไม้ วันที่ 4 ต.ค48_เอกสารประชุม  NC Tree Tech No.8(นำเสนอผลงานไตรมาส2)" xfId="2371" xr:uid="{CF08FAE5-4E4D-492A-92BA-03278A1C67B2}"/>
    <cellStyle name="-_รายงานการประชุมจัดสรรกล้าไม้ วันที่ 4 ต.ค48_เอกสารประชุม ชุดที่ 2(สำหรับฝ่ายจัดการ)" xfId="2372" xr:uid="{4817C70C-64DC-4D37-A38D-D4D62E1B3563}"/>
    <cellStyle name="-_รายงานการประชุมจัดสรรกล้าไม้ วันที่ 4 ต.ค48_เอกสารประชุม ชุดที่ 3" xfId="2373" xr:uid="{3E338EF1-055C-41EA-B17B-A03085168AB7}"/>
    <cellStyle name="-_รายงานการประชุมจัดสรรกล้าไม้ วันที่ 4 ต.ค48_เอกสารประชุม ชุดที่ 4" xfId="2374" xr:uid="{F00B286E-2D37-4949-BA64-009AA79943BE}"/>
    <cellStyle name="-_รายงานการประชุมจัดสรรกล้าไม้ วันที่ 4 ต.ค48_ไบโอทรานส์ (2)" xfId="2375" xr:uid="{DB2149D6-1549-4B45-8BF2-AF65FC4435DA}"/>
    <cellStyle name="-_รายงานการประชุมจัดสรรกล้าไม้ วันที่ 4 ต.ค48_ก พ " xfId="2376" xr:uid="{9B499F2D-7994-40A8-BFBD-60D5714BF199}"/>
    <cellStyle name="-_รายงานการประชุมจัดสรรกล้าไม้ วันที่ 4 ต.ค48_การคิดต้นทุน" xfId="2377" xr:uid="{802AE2C4-2625-4883-AD82-CE0C7CD3058A}"/>
    <cellStyle name="-_รายงานการประชุมจัดสรรกล้าไม้ วันที่ 4 ต.ค48_บัญชี 4_50. (version 1)" xfId="2378" xr:uid="{0B09C338-5E27-42E4-B9EF-405801EEA327}"/>
    <cellStyle name="-_รายงานการประชุมจัดสรรกล้าไม้ วันที่ 4 ต.ค48_บัญชี พ.ค 50" xfId="2379" xr:uid="{890A4A6B-BC3F-4C87-B642-837D5F06B46D}"/>
    <cellStyle name="-_รายงานการประชุมจัดสรรกล้าไม้ วันที่ 4 ต.ค48_บัญชีขนส่ง-ค่าบริการ 4-3-09" xfId="2380" xr:uid="{58EB3F1E-0133-45EB-8A63-CDD8B8668FFE}"/>
    <cellStyle name="-_รายงานการประชุมจัดสรรกล้าไม้ วันที่ 4 ต.ค48_ประเมินผล  MB2 Q1" xfId="2381" xr:uid="{3DA081DD-1E05-4A4F-AE0E-1E4837C7DE2A}"/>
    <cellStyle name="-_รายงานการประชุมจัดสรรกล้าไม้ วันที่ 4 ต.ค48_ประชุมบริษัทเมษายน50 (2)" xfId="2382" xr:uid="{428EA522-3193-493F-9D0E-93B63DF23DF8}"/>
    <cellStyle name="-_รายงานการประชุมจัดสรรกล้าไม้ วันที่ 4 ต.ค48_ประชุมบริษัทเมษายน50 (3)" xfId="2383" xr:uid="{CC46A290-D3A0-4E88-BDCE-B296C50E9F14}"/>
    <cellStyle name="-_รายงานการประชุมจัดสรรกล้าไม้ วันที่ 4 ต.ค48_ผลประเมิน MB2 Jintana Q1(ส่ง HR 12.4.50)" xfId="2384" xr:uid="{62595BA5-33D4-4B30-86C3-02DC39122190}"/>
    <cellStyle name="-_รายงานการประชุมจัดสรรกล้าไม้ วันที่ 4 ต.ค48_รายงานการขนส่งแยกภาค 10_07" xfId="2385" xr:uid="{1034DA67-FECD-4392-98B2-F1E3D0835001}"/>
    <cellStyle name="-_รายงานการประชุมจัดสรรกล้าไม้ วันที่ 4 ต.ค48_รายงานบอร์ด พ ค  (2)" xfId="2386" xr:uid="{CB5AD2BD-589F-429C-A272-AD1857A72831}"/>
    <cellStyle name="-_รายงานการประชุมจัดสรรกล้าไม้ วันที่ 4 ต.ค48_รายงานบอร์ด ม ค " xfId="2387" xr:uid="{9C567DD4-1778-4F5D-8436-8474BD2C3CAC}"/>
    <cellStyle name="-_รายงานการประชุมจัดสรรกล้าไม้ วันที่ 4 ต.ค48_รายงานประชุมเดือนพฤษภาคม" xfId="2388" xr:uid="{9994DAD9-07DE-440A-BEDB-1DDF9C17927A}"/>
    <cellStyle name="-_รายงานการประชุมจัดสรรกล้าไม้ วันที่ 4 ต.ค48_รายงานผลการดำเนินงาน 3_2550 Final" xfId="2389" xr:uid="{C99F330D-5A90-4CDC-A339-7568E85C3FE4}"/>
    <cellStyle name="-_รายงานการประชุมจัดสรรกล้าไม้ วันที่ 4 ต.ค48_รายละเอียดบุคคล Q2_Department" xfId="2390" xr:uid="{258D1A9C-BCF7-435E-BD22-C37A666AB143}"/>
    <cellStyle name="-_รายงานการประชุมจัดสรรกล้าไม้ วันที่ 4 ต.ค48_รายละเอียดบุคคล Q4" xfId="2391" xr:uid="{616951F4-ADC3-4983-BBA7-3B1067962ADB}"/>
    <cellStyle name="-_รายงานการประชุมจัดสรรกล้าไม้ วันที่ 4 ต.ค48_วาระบัญชี" xfId="2392" xr:uid="{EB257E8A-2EB8-415F-AAB1-A54B4D59F754}"/>
    <cellStyle name="-_รายงานการประชุมจัดสรรกล้าไม้ วันที่ 4 ต.ค48_สรุป MB2 ไตรมาส 1_50" xfId="2393" xr:uid="{958BC271-B10E-45E5-8883-639A86B02EBF}"/>
    <cellStyle name="-_รายงานการประชุมจัดสรรกล้าไม้ วันที่ 4 ต.ค48_สรุปประเมิน  MB2 Q4" xfId="2394" xr:uid="{466F4793-CD3E-4C2F-8606-D330C8444B37}"/>
    <cellStyle name="-_รายงานการประชุมจัดสรรกล้าไม้ วันที่ 4 ต.ค48_สรุปประเมิน  MB2 Q4_1" xfId="2395" xr:uid="{251DC280-52E0-4003-8554-60A9FF69B7AF}"/>
    <cellStyle name="-_รายงานการประชุมท่านประธาน( 28 ก.ย 48)" xfId="2396" xr:uid="{8412698A-FDEA-4A2C-BE15-995B0D499468}"/>
    <cellStyle name="-_รายงานการประชุมท่านประธาน( 28 ธ.ค  48)" xfId="2397" xr:uid="{F6F2C69C-8237-4E8F-A32F-24736135635F}"/>
    <cellStyle name="-_รายงานการประชุมท่านประธาน( 6 ก.ค 48)" xfId="2398" xr:uid="{D784EFE0-4847-4DE4-9E6F-EB9358C90891}"/>
    <cellStyle name="-_รายงานการประชุมท่านประธาน( 6 ก.ค 48)_OC-AASc update 2-3-09_15.48น." xfId="2399" xr:uid="{698FADBC-C6D5-404F-A667-7F2CE582A46A}"/>
    <cellStyle name="-_รายงานการประชุมท่านประธาน( 6 ก.ค 48)_ค่าบริการ-ขนส่ง" xfId="2400" xr:uid="{58771C37-E16A-4BC2-B5EC-9BF44D51F7E9}"/>
    <cellStyle name="-_รายงานการประชุมท่านประธาน(1 มิ.ย 48)" xfId="2401" xr:uid="{E711EEBB-F738-4B40-96B3-AF73B741DC0C}"/>
    <cellStyle name="-_รายงานการประชุมท่านประธาน(1 มิ.ย 48)_OC-AASc update 2-3-09_15.48น." xfId="2402" xr:uid="{617C2C6E-3DC1-4F83-89EB-46FBF578C29D}"/>
    <cellStyle name="-_รายงานการประชุมท่านประธาน(1 มิ.ย 48)_ค่าบริการ-ขนส่ง" xfId="2403" xr:uid="{CBFD4AC1-95EA-4AC9-85FB-849171F6A0AE}"/>
    <cellStyle name="-_รายงานการรับกล้าของลูกค้าปี49ณ.25 ก.พ. 49" xfId="2404" xr:uid="{8D9CB51F-E593-4ED6-8F4D-AE94E733EBFA}"/>
    <cellStyle name="-_รายงานบอร์ด เม ย " xfId="2405" xr:uid="{1286D8AB-DBFE-4F92-8C5F-59C0AC558D65}"/>
    <cellStyle name="-_รายงานบอร์ด ก พ  (2)" xfId="2406" xr:uid="{D2902A3D-837D-4914-A0DC-AECE2890EB34}"/>
    <cellStyle name="-_รายงานบอร์ด พ ค  (2)" xfId="2407" xr:uid="{CB9A0EA8-988B-44DF-91A4-D3F60F679BE6}"/>
    <cellStyle name="-_รายงานบอร์ด มี ค " xfId="2408" xr:uid="{2EB9092C-BDB1-498E-AE76-C0386FDAFF19}"/>
    <cellStyle name="-_รายงานประจำวันผลิตกล้า - ส่งกล้าไม้ 1 ก.ย 48" xfId="2409" xr:uid="{A000FF6B-A7FE-4391-B1E2-58B1010F9D06}"/>
    <cellStyle name="-_รายงานประจำวันผลิตกล้า - ส่งกล้าไม้ 1 ต.ค. 48.." xfId="2410" xr:uid="{E050BC24-3145-426C-A68B-DF5C5D42E312}"/>
    <cellStyle name="-_รายงานประจำวันผลิตกล้า - ส่งกล้าไม้ 10 ต.ค. 48.." xfId="2411" xr:uid="{312615B8-929C-4E5E-8A39-9490415D0B3A}"/>
    <cellStyle name="-_รายงานประจำวันผลิตกล้า - ส่งกล้าไม้ 11 ก.พ. 49.." xfId="2412" xr:uid="{F40848D7-047C-459C-BA24-7F8F7DD56E53}"/>
    <cellStyle name="-_รายงานประจำวันผลิตกล้า - ส่งกล้าไม้ 11 ก.ย 48" xfId="2413" xr:uid="{706B3EC4-A048-4713-9DD8-4BAB5F6F2725}"/>
    <cellStyle name="-_รายงานประจำวันผลิตกล้า - ส่งกล้าไม้ 11 ส.ค. 48" xfId="2414" xr:uid="{C320EF08-78B8-4173-AF9C-E4DDA6938D7D}"/>
    <cellStyle name="-_รายงานประจำวันผลิตกล้า - ส่งกล้าไม้ 12 ก.ค 48." xfId="2415" xr:uid="{A6584322-A348-4E2A-8BF2-D8C608DAA6B1}"/>
    <cellStyle name="-_รายงานประจำวันผลิตกล้า - ส่งกล้าไม้ 12 ธ.ค 48.." xfId="2416" xr:uid="{DB9F6B3D-8DA2-43CA-8650-E38C102A0B9D}"/>
    <cellStyle name="-_รายงานประจำวันผลิตกล้า - ส่งกล้าไม้ 13 ก.ย 48" xfId="2417" xr:uid="{71D506AD-39EC-444E-8A1B-68CB63DB0193}"/>
    <cellStyle name="-_รายงานประจำวันผลิตกล้า - ส่งกล้าไม้ 14 พ.ย 48.." xfId="2418" xr:uid="{7F24397E-6A31-4634-AAC1-D3B792B4D544}"/>
    <cellStyle name="-_รายงานประจำวันผลิตกล้า - ส่งกล้าไม้ 15 มิ.ย 48" xfId="2419" xr:uid="{2CAE961B-5E14-420E-8843-DB463D9C3737}"/>
    <cellStyle name="-_รายงานประจำวันผลิตกล้า - ส่งกล้าไม้ 15 มิ.ย 48_OC-AASc update 2-3-09_15.48น." xfId="2420" xr:uid="{BF86CAE2-601F-41A2-B5F1-EA5219226C84}"/>
    <cellStyle name="-_รายงานประจำวันผลิตกล้า - ส่งกล้าไม้ 15 มิ.ย 48_ค่าบริการ-ขนส่ง" xfId="2421" xr:uid="{5BFFEF7C-7EA8-4CA8-8E55-23AEF218232F}"/>
    <cellStyle name="-_รายงานประจำวันผลิตกล้า - ส่งกล้าไม้ 16 ม.ค 49.." xfId="2422" xr:uid="{953CBBEF-8F2F-4A9C-9F5B-74187910CE00}"/>
    <cellStyle name="-_รายงานประจำวันผลิตกล้า - ส่งกล้าไม้ 17 ต.ค. 48.." xfId="2423" xr:uid="{895AFBBF-D99D-4822-A71C-6A385F4BF4D2}"/>
    <cellStyle name="-_รายงานประจำวันผลิตกล้า - ส่งกล้าไม้ 17 ส.ค. 48" xfId="2424" xr:uid="{793AEB89-854D-4D1E-969D-71A3FEBC9DB4}"/>
    <cellStyle name="-_รายงานประจำวันผลิตกล้า - ส่งกล้าไม้ 17. พ.ค 48" xfId="2425" xr:uid="{467F7C40-D4CF-43AB-9156-7DA546D302E4}"/>
    <cellStyle name="-_รายงานประจำวันผลิตกล้า - ส่งกล้าไม้ 17. พ.ค 48_OC-AASc update 2-3-09_15.48น." xfId="2426" xr:uid="{DB89A7F1-DE99-40BF-ACC5-24678D5FCE2E}"/>
    <cellStyle name="-_รายงานประจำวันผลิตกล้า - ส่งกล้าไม้ 17. พ.ค 48_ค่าบริการ-ขนส่ง" xfId="2427" xr:uid="{6BFA361B-0691-4415-BE1D-24C3435E96D4}"/>
    <cellStyle name="-_รายงานประจำวันผลิตกล้า - ส่งกล้าไม้ 18. พ.ค 48" xfId="2428" xr:uid="{E35682E5-5445-4734-9C6F-0108A0E737E2}"/>
    <cellStyle name="-_รายงานประจำวันผลิตกล้า - ส่งกล้าไม้ 18. พ.ค 48_OC-AASc update 2-3-09_15.48น." xfId="2429" xr:uid="{4DFF62F7-1F51-47A8-8C2E-5FF86EB20408}"/>
    <cellStyle name="-_รายงานประจำวันผลิตกล้า - ส่งกล้าไม้ 18. พ.ค 48_ค่าบริการ-ขนส่ง" xfId="2430" xr:uid="{37C9C58F-217D-43FD-A9F6-B3C0E918C9B3}"/>
    <cellStyle name="-_รายงานประจำวันผลิตกล้า - ส่งกล้าไม้ 19 ต.ค. 48.." xfId="2431" xr:uid="{E60DF089-F24D-4BD1-BEB9-5B7B7247E51E}"/>
    <cellStyle name="-_รายงานประจำวันผลิตกล้า - ส่งกล้าไม้ 19 ธ.ค 48.." xfId="2432" xr:uid="{DA9476A4-50C6-48AF-9A63-BDB90308F048}"/>
    <cellStyle name="-_รายงานประจำวันผลิตกล้า - ส่งกล้าไม้ 2 มี.ค 49.." xfId="2433" xr:uid="{1A27B087-7028-4917-8261-C54A35D6CC2D}"/>
    <cellStyle name="-_รายงานประจำวันผลิตกล้า - ส่งกล้าไม้ 20 ก.ค 48." xfId="2434" xr:uid="{265552F6-B2AF-49CF-99D5-BC87CE0A13C0}"/>
    <cellStyle name="-_รายงานประจำวันผลิตกล้า - ส่งกล้าไม้ 20 ก.พ. 49.." xfId="2435" xr:uid="{1A6D67C9-43EA-4774-9B61-ACFED28589D1}"/>
    <cellStyle name="-_รายงานประจำวันผลิตกล้า - ส่งกล้าไม้ 20 ก.ย 48" xfId="2436" xr:uid="{BC97BB08-342D-4173-ACBA-4FF55CC785ED}"/>
    <cellStyle name="-_รายงานประจำวันผลิตกล้า - ส่งกล้าไม้ 20 ธ.ค 48.." xfId="2437" xr:uid="{AABD6FB5-88EF-432F-A206-7ECE05C6621C}"/>
    <cellStyle name="-_รายงานประจำวันผลิตกล้า - ส่งกล้าไม้ 21 ก.ย 48 (1)" xfId="2438" xr:uid="{61ACB312-DB48-4011-B99D-870EC311C577}"/>
    <cellStyle name="-_รายงานประจำวันผลิตกล้า - ส่งกล้าไม้ 21 พ.ย 48.." xfId="2439" xr:uid="{6DDC1B4F-A8B7-4A90-A3F3-7D93671FB93F}"/>
    <cellStyle name="-_รายงานประจำวันผลิตกล้า - ส่งกล้าไม้ 21 มิ.ย 48." xfId="2440" xr:uid="{1F224702-2B01-420F-AACD-3D16453F0506}"/>
    <cellStyle name="-_รายงานประจำวันผลิตกล้า - ส่งกล้าไม้ 21 มิ.ย 48._OC-AASc update 2-3-09_15.48น." xfId="2441" xr:uid="{F03B6882-0845-49BA-A3CC-AF203ACC4D0F}"/>
    <cellStyle name="-_รายงานประจำวันผลิตกล้า - ส่งกล้าไม้ 21 มิ.ย 48._ค่าบริการ-ขนส่ง" xfId="2442" xr:uid="{BF97D646-3718-4245-BF1C-4688F23AB6C3}"/>
    <cellStyle name="-_รายงานประจำวันผลิตกล้า - ส่งกล้าไม้ 22 ต.ค. 48.." xfId="2443" xr:uid="{A93DB49B-D060-434A-AFE6-036CD44FEAF6}"/>
    <cellStyle name="-_รายงานประจำวันผลิตกล้า - ส่งกล้าไม้ 23 ม.ค 49.." xfId="2444" xr:uid="{28CC4EE2-79C7-4D34-BC11-D1019F8F5CE0}"/>
    <cellStyle name="-_รายงานประจำวันผลิตกล้า - ส่งกล้าไม้ 23 ส.ค. 48" xfId="2445" xr:uid="{3A1377AF-CACD-41BA-BE3F-756A76EFA535}"/>
    <cellStyle name="-_รายงานประจำวันผลิตกล้า - ส่งกล้าไม้ 24 ธ.ค 48.." xfId="2446" xr:uid="{23A99BC2-9774-4866-BBC5-00DBB1B586A2}"/>
    <cellStyle name="-_รายงานประจำวันผลิตกล้า - ส่งกล้าไม้ 24 พ.ค 48" xfId="2447" xr:uid="{1D88943A-F5C0-4028-B7F6-803BC921D58D}"/>
    <cellStyle name="-_รายงานประจำวันผลิตกล้า - ส่งกล้าไม้ 24 พ.ค 48_OC-AASc update 2-3-09_15.48น." xfId="2448" xr:uid="{15C8A9A6-00B6-4504-A3FF-0C9DEEE62A28}"/>
    <cellStyle name="-_รายงานประจำวันผลิตกล้า - ส่งกล้าไม้ 24 พ.ค 48_ค่าบริการ-ขนส่ง" xfId="2449" xr:uid="{7160CBB3-B79F-47BE-8ED5-D03E819EFDBB}"/>
    <cellStyle name="-_รายงานประจำวันผลิตกล้า - ส่งกล้าไม้ 25 ก.ค 48." xfId="2450" xr:uid="{2F904CAE-52BB-4045-8B73-6E9AE78D201A}"/>
    <cellStyle name="-_รายงานประจำวันผลิตกล้า - ส่งกล้าไม้ 26 ธ.ค 48.." xfId="2451" xr:uid="{C803B360-BE1D-47A3-BDCD-D159F416F482}"/>
    <cellStyle name="-_รายงานประจำวันผลิตกล้า - ส่งกล้าไม้ 27 ก.ย 48.." xfId="2452" xr:uid="{8B77E195-6705-4E6D-8D9F-5EFCC8584CD0}"/>
    <cellStyle name="-_รายงานประจำวันผลิตกล้า - ส่งกล้าไม้ 27 ม.ค 49.." xfId="2453" xr:uid="{262540F4-A436-42F5-82C4-9BAF5FA81915}"/>
    <cellStyle name="-_รายงานประจำวันผลิตกล้า - ส่งกล้าไม้ 28 ก.ย 48.." xfId="2454" xr:uid="{B6C6C159-7D35-4770-8522-BAD30A49116C}"/>
    <cellStyle name="-_รายงานประจำวันผลิตกล้า - ส่งกล้าไม้ 28 พ.ย 48.." xfId="2455" xr:uid="{1AE433F1-EE0A-4248-B050-FA8DBCAC9CB8}"/>
    <cellStyle name="-_รายงานประจำวันผลิตกล้า - ส่งกล้าไม้ 28 ม.ค 49.." xfId="2456" xr:uid="{B0AD67B7-4B72-4350-A613-6BEC7E4FEC31}"/>
    <cellStyle name="-_รายงานประจำวันผลิตกล้า - ส่งกล้าไม้ 29 มิ.ย 48." xfId="2457" xr:uid="{CFA55968-866A-4993-827B-B77440171897}"/>
    <cellStyle name="-_รายงานประจำวันผลิตกล้า - ส่งกล้าไม้ 29 มิ.ย 48._OC-AASc update 2-3-09_15.48น." xfId="2458" xr:uid="{5E67947F-AAD7-4C69-95E7-BAF860B9819E}"/>
    <cellStyle name="-_รายงานประจำวันผลิตกล้า - ส่งกล้าไม้ 29 มิ.ย 48._ค่าบริการ-ขนส่ง" xfId="2459" xr:uid="{1372D6E1-CB85-44D4-8F65-6A15A6CD679B}"/>
    <cellStyle name="-_รายงานประจำวันผลิตกล้า - ส่งกล้าไม้ 3 ก.ย 48" xfId="2460" xr:uid="{2EEA1996-8EB3-41DE-A7D9-BA28C25244ED}"/>
    <cellStyle name="-_รายงานประจำวันผลิตกล้า - ส่งกล้าไม้ 3 ต.ค. 48.." xfId="2461" xr:uid="{BE840E55-865A-4E83-A203-6A98E2F3CACC}"/>
    <cellStyle name="-_รายงานประจำวันผลิตกล้า - ส่งกล้าไม้ 3 ธ.ค 48.." xfId="2462" xr:uid="{04E34E0A-9CE3-423E-AA96-4C9715600489}"/>
    <cellStyle name="-_รายงานประจำวันผลิตกล้า - ส่งกล้าไม้ 30 ธ.ค 48.." xfId="2463" xr:uid="{75EC680F-8F87-4F04-8282-495C1BE6F56A}"/>
    <cellStyle name="-_รายงานประจำวันผลิตกล้า - ส่งกล้าไม้ 30 ส.ค. 48" xfId="2464" xr:uid="{8AFEAD5C-B114-4BB6-B530-06B2E9E10F47}"/>
    <cellStyle name="-_รายงานประจำวันผลิตกล้า - ส่งกล้าไม้ 31 ต.ค. 48.." xfId="2465" xr:uid="{172E5194-A62B-4A7D-924B-C2B51418FD0B}"/>
    <cellStyle name="-_รายงานประจำวันผลิตกล้า - ส่งกล้าไม้ 31 พ.ค 48" xfId="2466" xr:uid="{D3B0508C-EF9B-42FC-B6C2-597FA9D57A57}"/>
    <cellStyle name="-_รายงานประจำวันผลิตกล้า - ส่งกล้าไม้ 31 พ.ค 48_OC-AASc update 2-3-09_15.48น." xfId="2467" xr:uid="{85E2EF8B-D101-41DD-880C-FDA4848D51D8}"/>
    <cellStyle name="-_รายงานประจำวันผลิตกล้า - ส่งกล้าไม้ 31 พ.ค 48_ค่าบริการ-ขนส่ง" xfId="2468" xr:uid="{EEA8E07A-E313-4870-94FE-F254DCE82DA1}"/>
    <cellStyle name="-_รายงานประจำวันผลิตกล้า - ส่งกล้าไม้ 4 ต.ค. 48.." xfId="2469" xr:uid="{7125156E-4C34-4705-86AC-6926DD7A23F2}"/>
    <cellStyle name="-_รายงานประจำวันผลิตกล้า - ส่งกล้าไม้ 5 ก.ค 48." xfId="2470" xr:uid="{6F1DD77B-94B1-4C10-835F-4AEFA9DC97FF}"/>
    <cellStyle name="-_รายงานประจำวันผลิตกล้า - ส่งกล้าไม้ 5 ก.ค 48._OC-AASc update 2-3-09_15.48น." xfId="2471" xr:uid="{E5E2CB2F-D97F-435E-9BF2-403C750D12FE}"/>
    <cellStyle name="-_รายงานประจำวันผลิตกล้า - ส่งกล้าไม้ 5 ก.ค 48._ค่าบริการ-ขนส่ง" xfId="2472" xr:uid="{4D7FB599-E17F-4659-91F0-72937F7BA85F}"/>
    <cellStyle name="-_รายงานประจำวันผลิตกล้า - ส่งกล้าไม้ 6 ก.พ. 49.." xfId="2473" xr:uid="{5297B890-18FA-4934-B6F5-F44DA9E39E2A}"/>
    <cellStyle name="-_รายงานประจำวันผลิตกล้า - ส่งกล้าไม้ 6 ก.ย 48" xfId="2474" xr:uid="{5E60F58C-29D5-4305-A67B-314DFDDE068A}"/>
    <cellStyle name="-_รายงานประจำวันผลิตกล้า - ส่งกล้าไม้ 7 ต.ค. 48.." xfId="2475" xr:uid="{69D6EE17-11C6-4FFC-BE4B-537885C97AEB}"/>
    <cellStyle name="-_รายงานประจำวันผลิตกล้า - ส่งกล้าไม้ 7 พ.ย 48.." xfId="2476" xr:uid="{9E78876E-FDD1-448F-84C8-F69EC7462E06}"/>
    <cellStyle name="-_รายงานประจำวันผลิตกล้า - ส่งกล้าไม้ 7 มิ.ย 48" xfId="2477" xr:uid="{052E9C04-4CA1-47F4-94E1-F62FF8EF735D}"/>
    <cellStyle name="-_รายงานประจำวันผลิตกล้า - ส่งกล้าไม้ 7 มิ.ย 48_OC-AASc update 2-3-09_15.48น." xfId="2478" xr:uid="{A72A4F5D-8931-4E70-8965-59CC2C2D2A11}"/>
    <cellStyle name="-_รายงานประจำวันผลิตกล้า - ส่งกล้าไม้ 7 มิ.ย 48_ค่าบริการ-ขนส่ง" xfId="2479" xr:uid="{9F495465-6614-42C6-ACF3-5BCFA796AF22}"/>
    <cellStyle name="-_รายงานประจำวันผลิตกล้า - ส่งกล้าไม้ 9 ม.ค 49.." xfId="2480" xr:uid="{A332DBB2-FB05-4233-8E46-CF73E1854ECB}"/>
    <cellStyle name="-_รายงานประจำสัปดาห์ (ศูนย์จัดจำหน่าย) วันที่ 2 ก.พ. 49" xfId="2481" xr:uid="{9ABE267C-A21F-4D4E-BBF0-5F9A2F7E0D47}"/>
    <cellStyle name="-_รายงานประจำสัปดาห์ (ศูนย์จัดจำหน่าย) วันที่ 6 ม.ค. 49" xfId="2482" xr:uid="{82A33AAA-D777-441A-B22B-92AE8890D5B7}"/>
    <cellStyle name="-_รายงานประจำสัปดาห์ (ศูนย์จัดจำหน่าย) วันที่ 7 ก.พ. 49" xfId="2483" xr:uid="{D1DFD6BA-7564-42A1-8197-24A43F3B8C0E}"/>
    <cellStyle name="-_รายงานประชุมสัปดาห์ (ศูนย์จัดจำหน่าย)วันที่ 23  มี.ค.49" xfId="2484" xr:uid="{BCD40EC9-CD9F-43CF-8A23-C2C4279338D1}"/>
    <cellStyle name="-_รายงานสรุปผลส่งกล้า สต๊อกกล้า % รอดตาย  ปี 48" xfId="2485" xr:uid="{8CCB3379-EFEE-4152-A6ED-4E35784D8527}"/>
    <cellStyle name="-_รายงานสรุปผลส่งกล้า สต๊อกกล้า % รอดตาย  ปี 48_OC-AASc update 2-3-09_15.48น." xfId="2486" xr:uid="{7A3FCBAB-447C-426B-AEFD-66AFBBE13AD6}"/>
    <cellStyle name="-_รายงานสรุปผลส่งกล้า สต๊อกกล้า % รอดตาย  ปี 48_ค่าบริการ-ขนส่ง" xfId="2487" xr:uid="{3B508595-65B1-48C9-BA12-B09784BDA37A}"/>
    <cellStyle name="_รายชื่อพนักงานแต่ละระดับ update 9-1-51" xfId="2488" xr:uid="{DF38DF7A-9E7E-4D61-8799-609F0AE40A8B}"/>
    <cellStyle name="_รายชื่อพนักงานแต่ละระดับ update 9-1-51_OC-AASc update 2-3-09_15.48น." xfId="2489" xr:uid="{0C5C6728-F852-41D2-83EE-479DA0D0C653}"/>
    <cellStyle name="_รายชื่อพนักงานแต่ละระดับ update 9-1-51_เปรียบเทียบรายได้รายบริษัท 102551" xfId="2490" xr:uid="{A166D7A5-F214-4671-A2D0-51DBBC2B6B8A}"/>
    <cellStyle name="_รายชื่อพนักงานแต่ละระดับ update 9-1-51_ค่าบริการ-ขนส่ง" xfId="2491" xr:uid="{04D3C192-2491-4FCB-BCD8-134C187A9D3E}"/>
    <cellStyle name="_รายชื่อพนักงานแต่ละระดับ update 9-1-51_ค่าบริการ-ขนส่ง_AP" xfId="2492" xr:uid="{7E07A406-5900-4DB3-8755-D6400262483D}"/>
    <cellStyle name="_รายชื่อพนักงานแต่ละระดับ update 9-1-51_ค่าบริการ-ขนส่ง_AR" xfId="2493" xr:uid="{CE6D1561-7B5F-44CA-8A03-ABAEC6A3FAA8}"/>
    <cellStyle name="_รายละเอียดบุคคล Q2_Department" xfId="2494" xr:uid="{29864E3C-66E6-4F01-9922-339661378372}"/>
    <cellStyle name="-_รายละเอียดบุคคล Q2_Department" xfId="2495" xr:uid="{FB887E58-863C-41D3-98F4-C5B04B453709}"/>
    <cellStyle name="_รายละเอียดบุคคล Q2_Department_Executive Summary" xfId="2496" xr:uid="{010492DA-259C-4992-87BB-F157FA6145BA}"/>
    <cellStyle name="_รายละเอียดบุคคล Q2_Department_Executive Summary_Checklist สรุปสถานะการโอน 14.7.2009.new1" xfId="2497" xr:uid="{651B327D-458F-4489-8F03-B2CF53A8A2F1}"/>
    <cellStyle name="_รายละเอียดบุคคล Q2_Department_Executive Summary_Trailar เดือนรุ่ง" xfId="2498" xr:uid="{778D35E0-84A0-417F-A66E-74C5AD5B505D}"/>
    <cellStyle name="_รายละเอียดบุคคล Q2_Department_แกลบ โรงไฟฟ้าฟ้า 3,4" xfId="2499" xr:uid="{7BD4AA1F-5CC0-4F2A-80A9-49B0DA4D4247}"/>
    <cellStyle name="_รายละเอียดบุคคล Q2_Department_ต้นทุนขนส่งแกลบ โรงไฟฟ้า 1-2" xfId="2500" xr:uid="{1A6BFA42-161C-401D-9A49-EDA965B41438}"/>
    <cellStyle name="_รายละเอียดบุคคล Q2_Department_ต้นทุนขนส่งแกลบ โรงไฟฟ้า 3-4" xfId="2501" xr:uid="{B0AC979F-06D1-4C25-B2C9-96EEF8003FD9}"/>
    <cellStyle name="_รายละเอียดบุคคล Q2_Department_ต้นทุนขนส่งแกลบ โรงไฟฟ้า 7-8" xfId="2502" xr:uid="{C9222EC4-C4E8-4832-97A4-CD64D6DFFB31}"/>
    <cellStyle name="_รายละเอียดบุคคล Q2_Department_รายคัน" xfId="2503" xr:uid="{78E56C24-1340-4F42-9A22-DC3DE3F513DC}"/>
    <cellStyle name="-_รายละเอียดบุคคล Q4" xfId="2504" xr:uid="{4A91BC0F-E15A-48B0-A154-82248051118B}"/>
    <cellStyle name="-_วาระ 4.1.1(ชุดที่ 1)ผลงานไตรมาส 2 และแผนงานไตรมาส 3 ของฝ่ายทรัพยากรมนุษย์" xfId="2505" xr:uid="{97AA1B51-1020-4B70-AE06-AC0C33205E0D}"/>
    <cellStyle name="-_วาระ 4.3 ส.ค. 49 (version 1)" xfId="2506" xr:uid="{9F4206A5-9B9E-4399-9794-60EE6BBAD569}"/>
    <cellStyle name="-_วาระ GPS" xfId="2507" xr:uid="{9705CF43-4369-4B06-95D6-0E7801EE8B91}"/>
    <cellStyle name="_วาระบุคคล BOD_SBP มี.ค.49" xfId="2508" xr:uid="{DD5AFE3A-4261-4BA8-B59B-1F710AF0B34C}"/>
    <cellStyle name="-_สต็อก OD 10" xfId="2509" xr:uid="{3677FFA5-2FF9-4C88-9154-296AD2014482}"/>
    <cellStyle name="-_สต็อก OD 11" xfId="2510" xr:uid="{7FB74030-D59B-4D48-98B3-FF94D28A16C8}"/>
    <cellStyle name="-_สต็อก OD 13" xfId="2511" xr:uid="{40E0F50E-A231-49EC-B3AC-02EC8F9B1B6C}"/>
    <cellStyle name="-_สต็อก OD 14" xfId="2512" xr:uid="{17C30687-711A-4556-9B6E-3BDCE657F760}"/>
    <cellStyle name="-_สต็อก OD 16" xfId="2513" xr:uid="{DC49D099-D800-429F-9DCB-574A86DCFEE1}"/>
    <cellStyle name="-_สต็อก OD 17" xfId="2514" xr:uid="{141B50AC-383E-4402-94C7-BB82BFE710C7}"/>
    <cellStyle name="-_สต็อก OD 18" xfId="2515" xr:uid="{78F7C945-8734-4062-9F32-13A7FEC4689D}"/>
    <cellStyle name="-_สต็อก OD 20" xfId="2516" xr:uid="{949869C6-E6FC-4BD1-9AA2-9BF97AC48F14}"/>
    <cellStyle name="-_สต็อก OD 21" xfId="2517" xr:uid="{06908C21-06D9-49FE-9267-EB3C6B858EA8}"/>
    <cellStyle name="-_สต็อก OD 3" xfId="2518" xr:uid="{5296A1BB-D11F-4DE2-917A-6B5261E25308}"/>
    <cellStyle name="-_สต็อก OD 4" xfId="2519" xr:uid="{3CDFB2C4-E495-490F-B201-6B97505D643D}"/>
    <cellStyle name="-_สต็อก OD 6" xfId="2520" xr:uid="{3F261BF6-0FC5-41B2-996E-2A20D5A8F375}"/>
    <cellStyle name="-_สต็อก OD 8" xfId="2521" xr:uid="{E1C8FF4D-0041-42D5-A45E-C57BDE45F5DD}"/>
    <cellStyle name="-_สต็อก OD 9" xfId="2522" xr:uid="{2C70A08A-8493-468D-8FA2-58AEE51A7CD2}"/>
    <cellStyle name="-_สต็อคกล้าชำ และตกเกรด 2 ลาน" xfId="2523" xr:uid="{E337224C-B685-4088-B484-E6378D819D4F}"/>
    <cellStyle name="_สรุใบออัตราำลั SBP" xfId="2524" xr:uid="{EC32D91A-27AE-4AB4-81D0-6B2637285E71}"/>
    <cellStyle name="_สรุใบออัตราำลั SKP" xfId="2525" xr:uid="{AE273AE2-9B1D-41A8-B01E-48DCE2EF2138}"/>
    <cellStyle name="_สรุป MIB กุมภาพันธ์  51" xfId="2526" xr:uid="{E1C3752B-EC80-44CF-8A7F-6418366ECC82}"/>
    <cellStyle name="-_สรุปโครงการที่ใช้ในเดือน ก.พ. 2549(โรงชิพตัวันออก)" xfId="2527" xr:uid="{E0866E0A-CB38-40DC-9FB8-C165E0A78BFD}"/>
    <cellStyle name="_สรุปการแก้ไขตาม comment SBP" xfId="2528" xr:uid="{460182E7-035D-4003-88F0-8AEB70FE5F90}"/>
    <cellStyle name="_สรุปการแก้ไขตาม comment SBP_OC-AASc update 2-3-09_15.48น." xfId="2529" xr:uid="{0AE5FA55-822A-4244-9457-FE35E8E0CFC1}"/>
    <cellStyle name="_สรุปการแก้ไขตาม comment SBP_Replacement Q4 2008" xfId="2530" xr:uid="{15A46F7C-DE76-4256-93D8-6396723885E7}"/>
    <cellStyle name="_สรุปการแก้ไขตาม comment SBP_เปรียบเทียบรายได้รายบริษัท 102551" xfId="2531" xr:uid="{F975AE9C-6FA6-4DB8-AC9F-0DC6B0BBC8CB}"/>
    <cellStyle name="_สรุปการแก้ไขตาม comment SBP_ค่าบริการ-ขนส่ง" xfId="2532" xr:uid="{F0D3DE34-B8FB-4D40-AAC2-243B31F189EC}"/>
    <cellStyle name="_สรุปการแก้ไขตาม comment SBP_ค่าบริการ-ขนส่ง_AP" xfId="2533" xr:uid="{C361162D-DEA5-4FE4-9674-8853B95A4198}"/>
    <cellStyle name="_สรุปการแก้ไขตาม comment SBP_ค่าบริการ-ขนส่ง_AR" xfId="2534" xr:uid="{9F499D68-BD01-4FA0-91D2-3B0CBD89C898}"/>
    <cellStyle name="-_สรุปขายกล้าแยกเกรด ปี 2548(พี่ต่าม)" xfId="2535" xr:uid="{A4C4B671-FB86-476A-8891-C2F9549CA64A}"/>
    <cellStyle name="-_สรุปต้นตาย พ.ค 48" xfId="2536" xr:uid="{2A76EAA4-503C-4516-A92F-CDBCAD4277AE}"/>
    <cellStyle name="-_สรุปต้นตาย พ.ค 48_OC-AASc update 2-3-09_15.48น." xfId="2537" xr:uid="{1B1BEA88-1FCB-4E61-BBFB-2AE0D04D8AD6}"/>
    <cellStyle name="-_สรุปต้นตาย พ.ค 48_ค่าบริการ-ขนส่ง" xfId="2538" xr:uid="{59742FF7-5ED3-41A4-AD94-CD2C1539E526}"/>
    <cellStyle name="_สรุปตารางคชจ. การโอนที่" xfId="2539" xr:uid="{88189BF0-62B5-4FBD-AC6A-EE5B21792834}"/>
    <cellStyle name="_สรุปตารางคชจ. การโอนที่_แกลบ โรงไฟฟ้าฟ้า 3,4" xfId="2540" xr:uid="{5251AE15-FB8F-4EF4-AB38-52D4CFFA004B}"/>
    <cellStyle name="_สรุปตารางคชจ. การโอนที่_ต้นทุนขนส่งแกลบ โรงไฟฟ้า 1-2" xfId="2541" xr:uid="{C75D9CEB-9D27-43BC-8848-FD5007FDD9BB}"/>
    <cellStyle name="_สรุปตารางคชจ. การโอนที่_ต้นทุนขนส่งแกลบ โรงไฟฟ้า 3-4" xfId="2542" xr:uid="{6045DCC1-25F4-4403-A2A5-B251FAD95050}"/>
    <cellStyle name="_สรุปตารางคชจ. การโอนที่_ต้นทุนขนส่งแกลบ โรงไฟฟ้า 7-8" xfId="2543" xr:uid="{814C8329-0B07-41C4-9FDE-33DF417FF355}"/>
    <cellStyle name="_สรุปตารางคชจ. การโอนที่_รายคัน" xfId="2544" xr:uid="{2F082237-5CC0-4B3F-A4C7-9925BC094DDA}"/>
    <cellStyle name="-_สรุปประเมิน  MB2 Q4" xfId="2545" xr:uid="{2DA8C2CA-4A55-453D-BF9C-D18559B3933D}"/>
    <cellStyle name="-_สรุปประเมิน  MB2 Q4_1" xfId="2546" xr:uid="{E3CAF5C7-1894-4EE0-A474-37C3A2C4A00D}"/>
    <cellStyle name="_สรุปผลMBII ไตรมาส2 และMBIIไตรมาส3 MIS แก้ไข" xfId="2547" xr:uid="{055782FD-4C7C-487E-A180-EC9138BFD997}"/>
    <cellStyle name="_สรุปผลMBII ไตรมาส2 และMBIIไตรมาส3 MIS แก้ไข_AP" xfId="2548" xr:uid="{F5FE8541-1E21-42CD-9166-508CA7931F33}"/>
    <cellStyle name="_สรุปผลMBII ไตรมาส2 และMBIIไตรมาส3 MIS แก้ไข_AR" xfId="2549" xr:uid="{52088B09-6374-4B79-A808-F994FDAEFB4F}"/>
    <cellStyle name="_สรุปผลMBII ไตรมาส2 และMBIIไตรมาส3 MIS แก้ไข_Executive Summary" xfId="2550" xr:uid="{AE538767-3F66-4CBA-905E-78AB6FBCBF48}"/>
    <cellStyle name="_สรุปผลMBII ไตรมาส2 และMBIIไตรมาส3 MIS แก้ไข_Executive Summary_Checklist สรุปสถานะการโอน 14.7.2009.new1" xfId="2551" xr:uid="{A3709387-4E2C-4F99-9562-2063EB3E5E30}"/>
    <cellStyle name="_สรุปผลMBII ไตรมาส2 และMBIIไตรมาส3 MIS แก้ไข_Executive Summary_Trailar เดือนรุ่ง" xfId="2552" xr:uid="{3B9AAEED-8CCC-4D2C-B760-9479E22F83F7}"/>
    <cellStyle name="_สรุปผลMBII ไตรมาส2 และMBIIไตรมาส3 MIS แก้ไข_June-August_07" xfId="2553" xr:uid="{A65C60A4-CD81-40AD-8FAD-63FA61F92A62}"/>
    <cellStyle name="_สรุปผลMBII ไตรมาส2 และMBIIไตรมาส3 MIS แก้ไข_MIB Naticha_Q2_07" xfId="2554" xr:uid="{69AD7A1A-0F66-417C-9680-1DD123C9D4EA}"/>
    <cellStyle name="_สรุปผลMBII ไตรมาส2 และMBIIไตรมาส3 MIS แก้ไข_MIB Naticha_Q2_07_รายคัน" xfId="2555" xr:uid="{51BB7C99-19F0-4D59-8342-D46F8143C950}"/>
    <cellStyle name="_สรุปผลMBII ไตรมาส2 และMBIIไตรมาส3 MIS แก้ไข_OC-AASc update 2-3-09_15.48น." xfId="2556" xr:uid="{80138245-B743-4BAA-A3F2-0ECEACAA36B2}"/>
    <cellStyle name="_สรุปผลMBII ไตรมาส2 และMBIIไตรมาส3 MIS แก้ไข_แกลบ โรงไฟฟ้าฟ้า 3,4" xfId="2557" xr:uid="{3634369C-2D5E-4AE1-83FA-3D10C69EEF9F}"/>
    <cellStyle name="_สรุปผลMBII ไตรมาส2 และMBIIไตรมาส3 MIS แก้ไข_การคิดต้นทุน" xfId="2558" xr:uid="{7DAC7CAE-70A2-40CF-8FE3-F5DE284A08AD}"/>
    <cellStyle name="_สรุปผลMBII ไตรมาส2 และMBIIไตรมาส3 MIS แก้ไข_ต้นทุนขนส่งแกลบ โรงไฟฟ้า 1-2" xfId="2559" xr:uid="{7E50946C-4C53-4315-8809-EB00F064AE88}"/>
    <cellStyle name="_สรุปผลMBII ไตรมาส2 และMBIIไตรมาส3 MIS แก้ไข_ต้นทุนขนส่งแกลบ โรงไฟฟ้า 3-4" xfId="2560" xr:uid="{4FF87457-5481-4DC9-AAE7-561CD8C46A27}"/>
    <cellStyle name="_สรุปผลMBII ไตรมาส2 และMBIIไตรมาส3 MIS แก้ไข_ต้นทุนขนส่งแกลบ โรงไฟฟ้า 7-8" xfId="2561" xr:uid="{646629F5-D7A6-412B-A20D-17FC6CF7A0AD}"/>
    <cellStyle name="_สรุปผลMBII ไตรมาส2 และMBIIไตรมาส3 MIS แก้ไข_บัญชีขนส่ง-ค่าบริการ 4-3-09" xfId="2562" xr:uid="{96169E71-879B-475A-943E-8E9874E6EEC4}"/>
    <cellStyle name="_สรุปผลMBII ไตรมาส2 และMBIIไตรมาส3 MIS แก้ไข_ประเมินผลพี่โชค (1)" xfId="2563" xr:uid="{FB65F136-FA23-4171-8C91-567CDFBB45E6}"/>
    <cellStyle name="_สรุปผลMBII ไตรมาส2 และMBIIไตรมาส3 MIS แก้ไข_รายคัน" xfId="2564" xr:uid="{BF5D23D6-A69E-4131-8AEA-84A82E3E8909}"/>
    <cellStyle name="_สรุปผลงานปี 2548 SBL" xfId="2565" xr:uid="{93F7279B-30AE-44DC-9D29-A2FFEF98C196}"/>
    <cellStyle name="_สรุปผลงานปี 2548 SBL_OC-AASc update 2-3-09_15.48น." xfId="2566" xr:uid="{EE0C179B-8052-4BF3-8149-8FAB1724E7AD}"/>
    <cellStyle name="_สรุปผลงานปี 2548 SBL_Replacement Q4 2008" xfId="2567" xr:uid="{08158E59-FF37-456A-ADC2-3CAE6D11739D}"/>
    <cellStyle name="_สรุปผลงานปี 2548 SBL_เปรียบเทียบรายได้รายบริษัท 102551" xfId="2568" xr:uid="{F83353D0-7754-4A1D-8523-612AE160D09E}"/>
    <cellStyle name="_สรุปผลงานปี 2548 SBL_ค่าบริการ-ขนส่ง" xfId="2569" xr:uid="{2E66B953-26D4-42EE-B5FA-CC16513EF589}"/>
    <cellStyle name="_สรุปผลงานปี 2548 SBL_ค่าบริการ-ขนส่ง_AP" xfId="2570" xr:uid="{1174BAF2-E92F-4A5C-A312-1813CE12AD9A}"/>
    <cellStyle name="_สรุปผลงานปี 2548 SBL_ค่าบริการ-ขนส่ง_AR" xfId="2571" xr:uid="{886C1701-A10A-4A94-8E94-8F8C23A2E5A2}"/>
    <cellStyle name="-_สรุปผลงานส่งไชโย ( revise3 )" xfId="2572" xr:uid="{910B6830-6B69-4D57-A00F-4CF43B31C4AA}"/>
    <cellStyle name="-_สรุปรายงานประจำวันที่ 1-30 เม.ย." xfId="2573" xr:uid="{5CC38816-9154-4070-AA51-66EFCAC2183F}"/>
    <cellStyle name="_สรุปอัตรากำลัง ส่งเสริม(ตุลาคม)" xfId="2574" xr:uid="{BDA0EB7E-F234-4727-8265-AE0D92E6114E}"/>
    <cellStyle name="_สรุปอัตรากำลัง ส่งเสริม(ตุลาคม)_OC-AASc update 2-3-09_15.48น." xfId="2575" xr:uid="{A08A8475-0873-42E6-895E-B9968B13FB02}"/>
    <cellStyle name="_สรุปอัตรากำลัง ส่งเสริม(ตุลาคม)_Replacement Q4 2008" xfId="2576" xr:uid="{9D368CED-DCC0-4384-99A6-FFBC05BBC705}"/>
    <cellStyle name="_สรุปอัตรากำลัง ส่งเสริม(ตุลาคม)_เปรียบเทียบรายได้รายบริษัท 102551" xfId="2577" xr:uid="{05655E04-0A46-46A2-AAEE-57CD10862012}"/>
    <cellStyle name="_สรุปอัตรากำลัง ส่งเสริม(ตุลาคม)_ค่าบริการ-ขนส่ง" xfId="2578" xr:uid="{0F17A6DC-8809-40EC-9873-EB8C2003F284}"/>
    <cellStyle name="_สรุปอัตรากำลัง ส่งเสริม(ตุลาคม)_ค่าบริการ-ขนส่ง_AP" xfId="2579" xr:uid="{5E496D13-915B-4AAB-8261-F57B6A6F9119}"/>
    <cellStyle name="_สรุปอัตรากำลัง ส่งเสริม(ตุลาคม)_ค่าบริการ-ขนส่ง_AR" xfId="2580" xr:uid="{62273EA5-1A81-4852-8341-5095DF18A8DF}"/>
    <cellStyle name="-_สั่งผลิต มค ถึง มีค 49" xfId="2581" xr:uid="{3969B58F-31AD-4D94-B923-206566072F05}"/>
    <cellStyle name="-_สั่งผลิต มค ถึง มีค 49_1.1) MBO_CEO_THEERASAK" xfId="2582" xr:uid="{0C6DE3C6-DA3E-4356-88F0-8A5ACEC3C643}"/>
    <cellStyle name="-_สั่งผลิต มค ถึง มีค 49_1.2) MIB_CEO_THEERASAK" xfId="2583" xr:uid="{A68CBB8B-2AA0-44E3-97A1-0D5A64290203}"/>
    <cellStyle name="-_สั่งผลิต มค ถึง มีค 49_2.7) MIB_CEO_THEERASAK_JULY 07" xfId="2584" xr:uid="{53FA18C6-0933-4FFE-9D46-74BA5D91B978}"/>
    <cellStyle name="-_สั่งผลิต มค ถึง มีค 49_4.1 เพื่อพิจารณาผลงานประจำไตรมาส 2 ของบริษัท ทรีเทค จำกัด" xfId="2585" xr:uid="{39B94E53-28F2-481A-BD38-42455D48D476}"/>
    <cellStyle name="-_สั่งผลิต มค ถึง มีค 49_5. Report HR for May 2006" xfId="2586" xr:uid="{A0889A46-E845-4436-B0DF-70957C4D55AF}"/>
    <cellStyle name="-_สั่งผลิต มค ถึง มีค 49_8. Report HR for August 2006" xfId="2587" xr:uid="{ECCB9E27-E3C4-4C10-AB43-2817D2E17A96}"/>
    <cellStyle name="-_สั่งผลิต มค ถึง มีค 49_Appendix C - Organization Structure-Tree Tech" xfId="2588" xr:uid="{29300AF3-4CFD-4D07-A0C5-54FE10066D68}"/>
    <cellStyle name="-_สั่งผลิต มค ถึง มีค 49_GPS" xfId="2589" xr:uid="{DC5C7E33-800B-4A57-BFC8-BC2F346ECD05}"/>
    <cellStyle name="-_สั่งผลิต มค ถึง มีค 49_Hr report_ April " xfId="2590" xr:uid="{3357414B-EF15-41B3-A71B-FD5FF3B785DF}"/>
    <cellStyle name="-_สั่งผลิต มค ถึง มีค 49_Hr report_ May" xfId="2591" xr:uid="{CBFEB399-B21D-401F-8950-B3EA7D0A4BD1}"/>
    <cellStyle name="-_สั่งผลิต มค ถึง มีค 49_IT Dec." xfId="2592" xr:uid="{65C893B4-2D70-4BB4-9C99-7F1C467F6C4C}"/>
    <cellStyle name="-_สั่งผลิต มค ถึง มีค 49_June_Aug._07 ( บัว )-MIB (1)" xfId="2593" xr:uid="{C1F9F488-23EB-43BB-A0F4-27BB2A9C4435}"/>
    <cellStyle name="-_สั่งผลิต มค ถึง มีค 49_June-August_07" xfId="2594" xr:uid="{3DF6B4CA-D8D2-4770-911A-60EDC742D605}"/>
    <cellStyle name="-_สั่งผลิต มค ถึง มีค 49_ManPower TT Revise -Aug" xfId="2595" xr:uid="{103F25B4-D938-4416-BD52-50703C80E296}"/>
    <cellStyle name="-_สั่งผลิต มค ถึง มีค 49_MB2 BHL 2007 Q1-2 (Revise)" xfId="2596" xr:uid="{8D63A5F2-780C-4A63-B7C6-3711CEB93B53}"/>
    <cellStyle name="-_สั่งผลิต มค ถึง มีค 49_MB2 BHL 2007 Q1-2 (Revise) (1)" xfId="2597" xr:uid="{7B94B4E3-FA4D-4D3D-BB3F-1214FF39F8EF}"/>
    <cellStyle name="-_สั่งผลิต มค ถึง มีค 49_MB2 BHL Q3-4 (REV.0606)" xfId="2598" xr:uid="{CEEBDC09-05EF-40DB-86B6-E8DC24AE7A4B}"/>
    <cellStyle name="-_สั่งผลิต มค ถึง มีค 49_MB2 Q1-4 50 (CEO Revise)" xfId="2599" xr:uid="{EEC85722-8263-4D5B-BFE9-AACBA14CF78D}"/>
    <cellStyle name="-_สั่งผลิต มค ถึง มีค 49_MB2 Q1-4.50 (CEO.Revise)" xfId="2600" xr:uid="{20CC5B5B-A4A8-4024-822D-1ED552B59A62}"/>
    <cellStyle name="-_สั่งผลิต มค ถึง มีค 49_MB2 Q2" xfId="2601" xr:uid="{EF82A329-F74D-464C-A8DF-85B35D54C9F2}"/>
    <cellStyle name="-_สั่งผลิต มค ถึง มีค 49_MB2 Q3 (Tree Tech)" xfId="2602" xr:uid="{0B27438C-E61B-4B59-87D0-73D2C07D2844}"/>
    <cellStyle name="-_สั่งผลิต มค ถึง มีค 49_MB2 QC 2006" xfId="2603" xr:uid="{2EBC81E3-6C6C-43B8-8EE8-8AF8E4B93412}"/>
    <cellStyle name="-_สั่งผลิต มค ถึง มีค 49_MBII_Acc BHQ3-4_07 (HR)" xfId="2604" xr:uid="{C9D5F29C-BA90-45AC-B9D0-519C695C98AE}"/>
    <cellStyle name="-_สั่งผลิต มค ถึง มีค 49_MBII_Asstcfo_Q4" xfId="2605" xr:uid="{D1274447-B8BF-465E-916B-FA81D1148774}"/>
    <cellStyle name="-_สั่งผลิต มค ถึง มีค 49_MIB Naticha_Q2_07" xfId="2606" xr:uid="{EA161988-2229-49F8-805C-BE6D9BAD8772}"/>
    <cellStyle name="-_สั่งผลิต มค ถึง มีค 49_MIB มิ.ย.-ส.ค. (revise)" xfId="2607" xr:uid="{5D66FD9D-91A2-4FB1-A19B-A5B051F30B92}"/>
    <cellStyle name="-_สั่งผลิต มค ถึง มีค 49_NC Monthly Report" xfId="2608" xr:uid="{CA10056F-61ED-4F13-BF21-01EEF09DD57A}"/>
    <cellStyle name="-_สั่งผลิต มค ถึง มีค 49_OC T Tech" xfId="2609" xr:uid="{7146F069-44F0-46EE-8781-14FF2B0FDD5E}"/>
    <cellStyle name="-_สั่งผลิต มค ถึง มีค 49_Report New Management_THEERASAK" xfId="2610" xr:uid="{A2213C1B-4987-46B4-867C-44C145EC0C74}"/>
    <cellStyle name="-_สั่งผลิต มค ถึง มีค 49_Revised MB2_QC_2006 (Q1&amp;Q2&amp;Q3) (1)" xfId="2611" xr:uid="{552E54D3-6C0E-4995-B473-0646E7F6F7FD}"/>
    <cellStyle name="-_สั่งผลิต มค ถึง มีค 49_Revised MB2_QC_2006 (Q1&amp;Q2)" xfId="2612" xr:uid="{E7249CC9-F1DB-4E07-95F0-C3B8EB04EF6B}"/>
    <cellStyle name="-_สั่งผลิต มค ถึง มีค 49_เอกสาร ชุดที่ 2" xfId="2613" xr:uid="{3C062D8C-73BB-4D2D-8790-68F7E7FD93C5}"/>
    <cellStyle name="-_สั่งผลิต มค ถึง มีค 49_เอกสารการประชุม  ชุดที่ 1" xfId="2614" xr:uid="{C660E4C3-E543-4798-8C37-D94055041919}"/>
    <cellStyle name="-_สั่งผลิต มค ถึง มีค 49_เอกสารการประชุม ชุดที่ 3 (version 1)" xfId="2615" xr:uid="{2374B38C-E928-4AB6-876B-377CC34CA62A}"/>
    <cellStyle name="-_สั่งผลิต มค ถึง มีค 49_เอกสารนำเสนอผลงานไตรมาส 2" xfId="2616" xr:uid="{CAA84823-1157-4E96-AFEB-8C309205E011}"/>
    <cellStyle name="-_สั่งผลิต มค ถึง มีค 49_เอกสารประชุม" xfId="2617" xr:uid="{282E81BF-3208-4D36-B1DB-2A292366903D}"/>
    <cellStyle name="-_สั่งผลิต มค ถึง มีค 49_เอกสารประชุม  NC Tree Tech No.8(นำเสนอผลงานไตรมาส2)" xfId="2618" xr:uid="{68B301BC-7947-440B-9CC6-3DAB4B99879E}"/>
    <cellStyle name="-_สั่งผลิต มค ถึง มีค 49_เอกสารประชุม ชุดที่ 2(สำหรับฝ่ายจัดการ)" xfId="2619" xr:uid="{0D8CB54F-1C92-4E3D-A854-F91A311C13FB}"/>
    <cellStyle name="-_สั่งผลิต มค ถึง มีค 49_เอกสารประชุม ชุดที่ 3" xfId="2620" xr:uid="{5542CFAD-5187-4518-98B0-BDC6F93F03FC}"/>
    <cellStyle name="-_สั่งผลิต มค ถึง มีค 49_เอกสารประชุม ชุดที่ 4" xfId="2621" xr:uid="{8AB20289-F53A-4C65-A32B-3659BCAB31D6}"/>
    <cellStyle name="-_สั่งผลิต มค ถึง มีค 49_ไบโอทรานส์ (2)" xfId="2622" xr:uid="{D9918CD4-808B-41DA-8C21-1A6FD53732D7}"/>
    <cellStyle name="-_สั่งผลิต มค ถึง มีค 49_ก พ " xfId="2623" xr:uid="{93B654E1-3922-4692-92F1-2E7EB6E1486F}"/>
    <cellStyle name="-_สั่งผลิต มค ถึง มีค 49_การคิดต้นทุน" xfId="2624" xr:uid="{0FCEC3AF-C0E9-4C12-93CA-CAF902077B34}"/>
    <cellStyle name="-_สั่งผลิต มค ถึง มีค 49_บัญชี 4_50. (version 1)" xfId="2625" xr:uid="{2D7318D3-05A2-4AFD-B778-AFD5462DAFD3}"/>
    <cellStyle name="-_สั่งผลิต มค ถึง มีค 49_บัญชี พ.ค 50" xfId="2626" xr:uid="{C1D4CB5C-6292-4B35-ABD7-40F5A564DD27}"/>
    <cellStyle name="-_สั่งผลิต มค ถึง มีค 49_บัญชีขนส่ง-ค่าบริการ 4-3-09" xfId="2627" xr:uid="{E91FA568-31AE-4C11-A68B-1097E2DCD241}"/>
    <cellStyle name="-_สั่งผลิต มค ถึง มีค 49_ประเมินผล  MB2 Q1" xfId="2628" xr:uid="{01EC660C-EA6D-43C5-A26B-9D6218FC9958}"/>
    <cellStyle name="-_สั่งผลิต มค ถึง มีค 49_ประชุมบริษัทเมษายน50 (2)" xfId="2629" xr:uid="{CFE53778-CAA8-4F2A-9B02-47D39A8B055D}"/>
    <cellStyle name="-_สั่งผลิต มค ถึง มีค 49_ประชุมบริษัทเมษายน50 (3)" xfId="2630" xr:uid="{EA10A555-D09D-485D-85A5-8665A1D076DF}"/>
    <cellStyle name="-_สั่งผลิต มค ถึง มีค 49_ผลประเมิน MB2 Jintana Q1(ส่ง HR 12.4.50)" xfId="2631" xr:uid="{025A96E8-59D1-45D5-AAE4-6F69642BD218}"/>
    <cellStyle name="-_สั่งผลิต มค ถึง มีค 49_รายงานการขนส่งแยกภาค 10_07" xfId="2632" xr:uid="{9C5D3F92-97DD-48C3-9FD2-7AA5AF1387E2}"/>
    <cellStyle name="-_สั่งผลิต มค ถึง มีค 49_รายงานบอร์ด พ ค  (2)" xfId="2633" xr:uid="{4C5BF014-07D6-4DB8-8112-E2B9501C9025}"/>
    <cellStyle name="-_สั่งผลิต มค ถึง มีค 49_รายงานบอร์ด ม ค " xfId="2634" xr:uid="{81760D8D-5358-439B-ACC1-39EC27718F42}"/>
    <cellStyle name="-_สั่งผลิต มค ถึง มีค 49_รายงานประชุมเดือนพฤษภาคม" xfId="2635" xr:uid="{A018165B-BDDB-45AD-9EC4-0E0D9958E461}"/>
    <cellStyle name="-_สั่งผลิต มค ถึง มีค 49_รายงานผลการดำเนินงาน 3_2550 Final" xfId="2636" xr:uid="{0315DE32-3D41-4DF7-B840-CB00D7F18D9B}"/>
    <cellStyle name="-_สั่งผลิต มค ถึง มีค 49_รายละเอียดบุคคล Q2_Department" xfId="2637" xr:uid="{554B635F-3329-4B9F-B8DF-9A6B5F971935}"/>
    <cellStyle name="-_สั่งผลิต มค ถึง มีค 49_รายละเอียดบุคคล Q4" xfId="2638" xr:uid="{855039A0-1141-4CD9-A2C0-C029AED00177}"/>
    <cellStyle name="-_สั่งผลิต มค ถึง มีค 49_วาระบัญชี" xfId="2639" xr:uid="{46CEE167-D054-47A9-820B-425C12B0B3EF}"/>
    <cellStyle name="-_สั่งผลิต มค ถึง มีค 49_สรุป MB2 ไตรมาส 1_50" xfId="2640" xr:uid="{CD80C09B-91E9-4A14-8284-69726341EB43}"/>
    <cellStyle name="-_สั่งผลิต มค ถึง มีค 49_สรุปประเมิน  MB2 Q4" xfId="2641" xr:uid="{A7350A6E-2F22-4D83-AA43-EED30AA85C4C}"/>
    <cellStyle name="-_สั่งผลิต มค ถึง มีค 49_สรุปประเมิน  MB2 Q4_1" xfId="2642" xr:uid="{29AACA5C-1107-4ECE-8DF6-CA8B350FA522}"/>
    <cellStyle name="-_หน่อปักชำ" xfId="2643" xr:uid="{76788804-67FA-404E-BAFE-A3E91F3FD2CA}"/>
    <cellStyle name="_หลักเกณฑ์การสรรหา Non Top 5 (07-05-50)" xfId="2644" xr:uid="{8D0CD0F0-AB52-44E0-8412-66F7FC1F8582}"/>
    <cellStyle name="_หลักเกณฑ์การสรรหา Non Top 5 (07-05-50)_Replacement Q4 2008" xfId="2645" xr:uid="{65A4B521-2C5B-4105-80FA-A01700F1CFEC}"/>
    <cellStyle name="=C:\WINNT\SYSTEM32\COMMAND.COM" xfId="2646" xr:uid="{98609EF3-A8F5-42A0-BBF6-D0F4FCB5B705}"/>
    <cellStyle name="0,0_x000a__x000a_NA_x000a__x000a_" xfId="2647" xr:uid="{FED06E98-EAA3-49C6-B564-3BD7F39EA9BE}"/>
    <cellStyle name="0,0_x000a__x000a_NA_x000a__x000a_ 2" xfId="2648" xr:uid="{1952C48F-605D-4201-9345-3A0109C0BB88}"/>
    <cellStyle name="0,0_x000a__x000a_NA_x000a__x000a__Daily Update_DEC SALE FORCAST 21-11-08_update" xfId="2649" xr:uid="{B5DB458C-A9C1-418C-97ED-E1BFD43E18A6}"/>
    <cellStyle name="0,0_x000d__x000a_NA_x000d__x000a_" xfId="2650" xr:uid="{8E1BA8E3-57C3-4357-AF5C-6CE54DA7A603}"/>
    <cellStyle name="0,0_x000d__x000a_NA_x000d__x000a_ 2" xfId="2651" xr:uid="{3FA0F0A9-D76C-4A26-BEEA-A833739A1D7B}"/>
    <cellStyle name="0,0_x000d__x000a_NA_x000d__x000a_ 4" xfId="2652" xr:uid="{45B8DF19-D315-4BDF-9FCC-601E9DF607CD}"/>
    <cellStyle name="0,0_x000d__x000a_NA_x000d__x000a__2) Export TVC_2009Budget_23Sep08" xfId="2653" xr:uid="{C7AD575B-FCA7-4F45-8DA1-41017AB0B797}"/>
    <cellStyle name="1월" xfId="2654" xr:uid="{8F66B18D-5AF3-43CA-BB4D-F53DD3EB7EF6}"/>
    <cellStyle name="20% - ??1" xfId="2655" xr:uid="{3604A05C-8672-493E-B25C-594C02F80824}"/>
    <cellStyle name="20% - ??2" xfId="2656" xr:uid="{09F13530-DDEC-49B4-842F-3630E060609F}"/>
    <cellStyle name="20% - ??3" xfId="2657" xr:uid="{9C0041FD-E728-432D-A639-43B1B1F8D67A}"/>
    <cellStyle name="20% - ??4" xfId="2658" xr:uid="{9C85ECAB-89AF-44C2-B363-EE680CA7B071}"/>
    <cellStyle name="20% - ??5" xfId="2659" xr:uid="{4BF2733F-C412-45E5-A5CA-F028DC0DD145}"/>
    <cellStyle name="20% - ??6" xfId="2660" xr:uid="{2D6FB81F-448F-4548-B11B-0D8D17E44D94}"/>
    <cellStyle name="20% - Accent1 10" xfId="2661" xr:uid="{663D6123-1C2F-4664-8162-2059A37E4986}"/>
    <cellStyle name="20% - Accent1 11" xfId="2662" xr:uid="{D666FE73-C0EF-46A3-AE7B-EB5C470A0901}"/>
    <cellStyle name="20% - Accent1 2" xfId="2663" xr:uid="{9F158AF1-4E7A-411D-9A35-963DC75C3D62}"/>
    <cellStyle name="20% - Accent1 2 2" xfId="3947" xr:uid="{63436B53-4482-4B82-AA0E-18955D7C3750}"/>
    <cellStyle name="20% - Accent1 2 2 2" xfId="4209" xr:uid="{0401E076-2614-43D8-89DC-37723F995A9F}"/>
    <cellStyle name="20% - Accent1 3" xfId="2664" xr:uid="{6C748AA8-F3E6-4CAC-8688-1AFA5B3F0EDA}"/>
    <cellStyle name="20% - Accent1 4" xfId="2665" xr:uid="{704BCBE1-1BBC-4C5E-8985-6E2509D865E2}"/>
    <cellStyle name="20% - Accent1 5" xfId="2666" xr:uid="{9AFC6345-FEA1-41FD-81E2-FB0D9F14A70D}"/>
    <cellStyle name="20% - Accent1 6" xfId="2667" xr:uid="{DAF7972A-91E1-4E70-865F-DC0B3FA18FA4}"/>
    <cellStyle name="20% - Accent1 7" xfId="2668" xr:uid="{E14F26E8-7749-4A18-A76B-F608E3770706}"/>
    <cellStyle name="20% - Accent1 8" xfId="2669" xr:uid="{48517C9F-222A-475B-A9F9-3350D9C5C3D5}"/>
    <cellStyle name="20% - Accent1 9" xfId="2670" xr:uid="{412AF366-41CD-422C-82F1-D56FEE143A32}"/>
    <cellStyle name="20% - Accent2 10" xfId="2671" xr:uid="{A2262049-36AE-41B9-AC8F-B80B6E47D45D}"/>
    <cellStyle name="20% - Accent2 11" xfId="2672" xr:uid="{FE419891-3C1D-4306-8EB1-6E180E804E0F}"/>
    <cellStyle name="20% - Accent2 2" xfId="2673" xr:uid="{E94C8F0D-6CC9-4817-9ADA-D03AAE581400}"/>
    <cellStyle name="20% - Accent2 2 2" xfId="3948" xr:uid="{39FCA753-4F61-4500-B280-0D84F1989A03}"/>
    <cellStyle name="20% - Accent2 2 2 2" xfId="4210" xr:uid="{37B6D08B-B944-4CB5-A4BF-941591AC4055}"/>
    <cellStyle name="20% - Accent2 3" xfId="2674" xr:uid="{2CB2D4AA-D9E3-46F1-A521-970B6701C2A4}"/>
    <cellStyle name="20% - Accent2 4" xfId="2675" xr:uid="{5DD705E8-4037-4020-B028-D86B10459426}"/>
    <cellStyle name="20% - Accent2 5" xfId="2676" xr:uid="{4F6753D3-1C3D-4398-8C0A-5165A87AC20A}"/>
    <cellStyle name="20% - Accent2 6" xfId="2677" xr:uid="{311EDE1B-893E-4088-A59B-5E4CC47E45B2}"/>
    <cellStyle name="20% - Accent2 7" xfId="2678" xr:uid="{02B26C94-64D0-4C56-A5E8-A85B3F035450}"/>
    <cellStyle name="20% - Accent2 8" xfId="2679" xr:uid="{14FBAD1F-A7C1-4840-B899-FD3D992DC753}"/>
    <cellStyle name="20% - Accent2 9" xfId="2680" xr:uid="{A5C609BB-A93B-4A8E-A87F-0FC2AA103074}"/>
    <cellStyle name="20% - Accent3 10" xfId="2681" xr:uid="{620FC4E2-BE23-4A5B-A035-7F34B0DC1BDF}"/>
    <cellStyle name="20% - Accent3 11" xfId="2682" xr:uid="{F27899EC-E7F2-46C3-B3C1-FBF77B7D38DA}"/>
    <cellStyle name="20% - Accent3 2" xfId="2683" xr:uid="{F72F1F22-3788-4DED-8F1F-71EB643DE93B}"/>
    <cellStyle name="20% - Accent3 2 2" xfId="3949" xr:uid="{03353E86-8D1F-4E17-A125-992F33451B79}"/>
    <cellStyle name="20% - Accent3 2 2 2" xfId="4211" xr:uid="{866A34D7-6195-4196-8D3B-1925E2E2EE3E}"/>
    <cellStyle name="20% - Accent3 3" xfId="2684" xr:uid="{489E3F08-E3E3-4F55-8EA0-FE70D7B02FE6}"/>
    <cellStyle name="20% - Accent3 4" xfId="2685" xr:uid="{AC992EF2-DCE4-441E-8FEA-76E8A1BB0248}"/>
    <cellStyle name="20% - Accent3 5" xfId="2686" xr:uid="{0AD47326-0A41-45F3-807B-B802BDCF0BCE}"/>
    <cellStyle name="20% - Accent3 6" xfId="2687" xr:uid="{07EB54F3-CB56-4FAE-BFFD-69588A3589EB}"/>
    <cellStyle name="20% - Accent3 7" xfId="2688" xr:uid="{2C54D1E7-8D6D-4E3C-A16D-83EAC469C8DC}"/>
    <cellStyle name="20% - Accent3 8" xfId="2689" xr:uid="{555DBBEC-7BB0-48CC-84E2-A7CFF71B1CCD}"/>
    <cellStyle name="20% - Accent3 9" xfId="2690" xr:uid="{75551680-0F8B-4367-9DB7-D7D82ABCCDB8}"/>
    <cellStyle name="20% - Accent4 10" xfId="2691" xr:uid="{C1FBF011-4AAC-48DE-B04D-6BD631E58BF0}"/>
    <cellStyle name="20% - Accent4 11" xfId="2692" xr:uid="{8941F111-CA64-42CA-B7DD-3ABDC4970081}"/>
    <cellStyle name="20% - Accent4 2" xfId="2693" xr:uid="{D6FF7F5C-1146-445F-B732-28069F38A1D7}"/>
    <cellStyle name="20% - Accent4 2 2" xfId="3950" xr:uid="{83F30892-CDF6-40D4-9220-2089001990EC}"/>
    <cellStyle name="20% - Accent4 2 2 2" xfId="4212" xr:uid="{D873C7E0-F484-4247-9513-7B4EFF1BB197}"/>
    <cellStyle name="20% - Accent4 3" xfId="2694" xr:uid="{6FE99484-7233-4072-B43E-860C04F34E26}"/>
    <cellStyle name="20% - Accent4 4" xfId="2695" xr:uid="{EB14DA2A-8DCB-41E3-920F-C4B726039DE8}"/>
    <cellStyle name="20% - Accent4 5" xfId="2696" xr:uid="{6AEED800-796D-4041-A7AF-F1D7972F2796}"/>
    <cellStyle name="20% - Accent4 6" xfId="2697" xr:uid="{804EFAA6-50CF-4EAB-BD26-7AC22C87ED0E}"/>
    <cellStyle name="20% - Accent4 7" xfId="2698" xr:uid="{43E83E6D-AA19-4F77-9C22-DC7DBC1FBFF1}"/>
    <cellStyle name="20% - Accent4 8" xfId="2699" xr:uid="{F6631CBA-2F98-4404-8949-456E199AC7C0}"/>
    <cellStyle name="20% - Accent4 9" xfId="2700" xr:uid="{CECE0C61-7BF4-4D17-BB79-F39F535563FF}"/>
    <cellStyle name="20% - Accent5 10" xfId="2701" xr:uid="{7C149F0C-5996-45EB-AF0F-07C14B7BB22B}"/>
    <cellStyle name="20% - Accent5 11" xfId="2702" xr:uid="{91F0A7CC-EFF8-44A5-AF9A-42239CEFE20E}"/>
    <cellStyle name="20% - Accent5 2" xfId="2703" xr:uid="{C103AD6C-3D4B-43B0-95B9-6330F159CA7A}"/>
    <cellStyle name="20% - Accent5 2 2" xfId="3951" xr:uid="{2CC7E148-66CE-425D-8ECB-B7ED090ADDC5}"/>
    <cellStyle name="20% - Accent5 2 2 2" xfId="4213" xr:uid="{54D3D992-7A2A-453E-8006-2E8D7CCC4B5C}"/>
    <cellStyle name="20% - Accent5 3" xfId="2704" xr:uid="{256A6831-D46D-4D94-9985-73C6C0FE55E8}"/>
    <cellStyle name="20% - Accent5 4" xfId="2705" xr:uid="{DE96BB37-62EE-4C4F-93BD-2A05BAA319EB}"/>
    <cellStyle name="20% - Accent5 5" xfId="2706" xr:uid="{080E97F1-ADE2-4DC6-B85F-034773E0C16F}"/>
    <cellStyle name="20% - Accent5 6" xfId="2707" xr:uid="{824E916B-387C-44C2-8473-91DA779ED182}"/>
    <cellStyle name="20% - Accent5 7" xfId="2708" xr:uid="{6CEFD9B1-2E2E-4464-A9AB-4B85DDDBE42F}"/>
    <cellStyle name="20% - Accent5 8" xfId="2709" xr:uid="{5C8472CF-9439-42EB-AEEE-62B5C85E17AD}"/>
    <cellStyle name="20% - Accent5 9" xfId="2710" xr:uid="{6841D255-A027-4C79-83C2-EAD33B9AAE2E}"/>
    <cellStyle name="20% - Accent6 10" xfId="2711" xr:uid="{611BFC36-88F4-410F-863B-0C2CC6E6FB32}"/>
    <cellStyle name="20% - Accent6 11" xfId="2712" xr:uid="{DC33CE2D-9E57-471F-906B-F3A7339B80F7}"/>
    <cellStyle name="20% - Accent6 2" xfId="2713" xr:uid="{82644247-305E-4BB4-BAC7-C3DF8C479EC0}"/>
    <cellStyle name="20% - Accent6 2 2" xfId="3952" xr:uid="{85A957A9-CA3F-4C6E-96D9-8B67AF9A4BAC}"/>
    <cellStyle name="20% - Accent6 2 2 2" xfId="4214" xr:uid="{C9BFF2FF-6673-424B-9ED2-CF8DD67B33FE}"/>
    <cellStyle name="20% - Accent6 3" xfId="2714" xr:uid="{C25974F2-221E-46FC-B2A6-926022A4D4C5}"/>
    <cellStyle name="20% - Accent6 4" xfId="2715" xr:uid="{5E4507DD-C5B7-4B83-9045-085AEAC5CE59}"/>
    <cellStyle name="20% - Accent6 5" xfId="2716" xr:uid="{CBC4F1BB-592E-4801-A9B9-72B517B5E498}"/>
    <cellStyle name="20% - Accent6 6" xfId="2717" xr:uid="{750A493B-6229-4B0B-822E-D67FF30D6BCE}"/>
    <cellStyle name="20% - Accent6 7" xfId="2718" xr:uid="{98D0CD55-DD03-4006-8981-096B97E3303D}"/>
    <cellStyle name="20% - Accent6 8" xfId="2719" xr:uid="{C1FF7277-9547-4439-8BE0-91BDB33EE862}"/>
    <cellStyle name="20% - Accent6 9" xfId="2720" xr:uid="{50BA3965-25AD-4FE2-A602-8A2286590FC7}"/>
    <cellStyle name="20% - ส่วนที่ถูกเน้น1" xfId="2721" xr:uid="{E281D259-D0CE-46F9-8D82-5835F518F09E}"/>
    <cellStyle name="20% - ส่วนที่ถูกเน้น2" xfId="2722" xr:uid="{0B7009C1-E49C-4C21-BB17-BF147048ABA8}"/>
    <cellStyle name="20% - ส่วนที่ถูกเน้น3" xfId="2723" xr:uid="{46464C1B-39FA-422A-9608-DEF6F9F6D7B8}"/>
    <cellStyle name="20% - ส่วนที่ถูกเน้น4" xfId="2724" xr:uid="{FAC37808-4C01-49A7-B2BA-DF5138C80A52}"/>
    <cellStyle name="20% - ส่วนที่ถูกเน้น5" xfId="2725" xr:uid="{7DBB74CE-0DFF-4D9D-AD5B-6113A89E0848}"/>
    <cellStyle name="20% - ส่วนที่ถูกเน้น6" xfId="2726" xr:uid="{3506BF09-CB52-4D15-9AE8-DDEFEB907E1B}"/>
    <cellStyle name="20% - 강조색1" xfId="2727" xr:uid="{6A7BE071-39C1-48E6-A400-5066A80298AF}"/>
    <cellStyle name="20% - 강조색2" xfId="2728" xr:uid="{7C8EAA95-092B-4459-B309-C8159CF2EDB5}"/>
    <cellStyle name="20% - 강조색3" xfId="2729" xr:uid="{8115E3B7-AC72-41D1-99B6-925D769EA4E5}"/>
    <cellStyle name="20% - 강조색4" xfId="2730" xr:uid="{176A477A-8F46-4ADC-ABD4-5CD227CC145D}"/>
    <cellStyle name="20% - 강조색5" xfId="2731" xr:uid="{EC167B4E-DDE1-40DC-948A-FF6549571B94}"/>
    <cellStyle name="20% - 강조색6" xfId="2732" xr:uid="{7D84CEDB-F831-4442-83EB-4810A9008D7A}"/>
    <cellStyle name="20% - 强调文字颜色 1" xfId="2733" xr:uid="{B233BCD1-2C89-49D0-9333-BDD445C561EE}"/>
    <cellStyle name="20% - 强调文字颜色 2" xfId="2734" xr:uid="{D521EE4A-714C-49D4-A93A-C527C4126A2E}"/>
    <cellStyle name="20% - 强调文字颜色 3" xfId="2735" xr:uid="{8AD8B1F3-B842-484D-A6A2-E424B4723A71}"/>
    <cellStyle name="20% - 强调文字颜色 4" xfId="2736" xr:uid="{E080BBDA-5E79-4827-BB12-E82F8B58BE7C}"/>
    <cellStyle name="20% - 强调文字颜色 5" xfId="2737" xr:uid="{B1A1585F-C37C-4045-9547-EFD232CCC9CE}"/>
    <cellStyle name="20% - 强调文字颜色 6" xfId="2738" xr:uid="{98D786B1-5619-4EF1-B36E-E44B1FD9F84C}"/>
    <cellStyle name="20% - 輔色1" xfId="2739" xr:uid="{18584EC5-FD06-4241-ACB7-604F1FDA871A}"/>
    <cellStyle name="20% - 輔色2" xfId="2740" xr:uid="{F9992A80-0D05-4441-A414-975D4550BD97}"/>
    <cellStyle name="20% - 輔色3" xfId="2741" xr:uid="{970991D9-4B52-476B-BD7B-13BC1FF0181A}"/>
    <cellStyle name="20% - 輔色4" xfId="2742" xr:uid="{5AD4AB57-E05A-4652-9B36-CED00C161D80}"/>
    <cellStyle name="20% - 輔色5" xfId="2743" xr:uid="{57CDE7E7-3CA2-4B51-AD98-B4C96032EB41}"/>
    <cellStyle name="20% - 輔色6" xfId="2744" xr:uid="{EB81BD88-C962-434A-AC09-8A411C07DAED}"/>
    <cellStyle name="40% - ??1" xfId="2745" xr:uid="{74B7BBF7-818E-4EAA-8671-38F38967F8E5}"/>
    <cellStyle name="40% - ??2" xfId="2746" xr:uid="{3B0737EE-9C26-4E2D-AE56-268E909359C3}"/>
    <cellStyle name="40% - ??3" xfId="2747" xr:uid="{C07436B1-1E42-40E0-9EBA-A67D34B0B5FB}"/>
    <cellStyle name="40% - ??4" xfId="2748" xr:uid="{600CEB9B-3A83-4C43-8E49-D2EFE6EAA79B}"/>
    <cellStyle name="40% - ??5" xfId="2749" xr:uid="{F0C5092C-5B27-4B4C-B239-2BFAB01915F9}"/>
    <cellStyle name="40% - ??6" xfId="2750" xr:uid="{DBA8026B-B562-4385-8576-2582C212D2C6}"/>
    <cellStyle name="40% - Accent1 10" xfId="2751" xr:uid="{17827651-55A1-44CE-B39B-07C4ADCA0DB6}"/>
    <cellStyle name="40% - Accent1 11" xfId="2752" xr:uid="{532E122A-C25A-4542-ACB3-C3202D6D3BD1}"/>
    <cellStyle name="40% - Accent1 2" xfId="2753" xr:uid="{A57589A5-E87C-46F1-9773-A53D608833CF}"/>
    <cellStyle name="40% - Accent1 2 2" xfId="3953" xr:uid="{41A0D7AC-010A-40E5-AFB7-E913FF066B93}"/>
    <cellStyle name="40% - Accent1 2 2 2" xfId="4215" xr:uid="{AC90ABA9-272F-4567-A155-9C98C99873B2}"/>
    <cellStyle name="40% - Accent1 3" xfId="2754" xr:uid="{C9557A0F-88D2-453C-8389-49581F18BAC2}"/>
    <cellStyle name="40% - Accent1 4" xfId="2755" xr:uid="{59E62F50-5E58-4614-A0FB-462BABE5DBDF}"/>
    <cellStyle name="40% - Accent1 5" xfId="2756" xr:uid="{E8279181-FD6C-43A8-92B1-1E37EEF886F4}"/>
    <cellStyle name="40% - Accent1 6" xfId="2757" xr:uid="{4A440D37-148F-4B04-BDC5-7EC9A2424C8A}"/>
    <cellStyle name="40% - Accent1 7" xfId="2758" xr:uid="{F9CEC2D5-9497-48C3-BDE2-47366DEBF864}"/>
    <cellStyle name="40% - Accent1 8" xfId="2759" xr:uid="{35F11512-7938-48C6-9EB5-E8EBB1F9FC2B}"/>
    <cellStyle name="40% - Accent1 9" xfId="2760" xr:uid="{5D8B5D13-FB2B-4D90-93B8-199965CF1412}"/>
    <cellStyle name="40% - Accent2 10" xfId="2761" xr:uid="{466C58B1-B265-4639-84DB-7DE3BF9F15F8}"/>
    <cellStyle name="40% - Accent2 11" xfId="2762" xr:uid="{B21FB2D5-8B81-4C03-91AC-2C7EEFD37314}"/>
    <cellStyle name="40% - Accent2 2" xfId="2763" xr:uid="{6FD87CFD-2A48-4613-9592-092F8CB81E93}"/>
    <cellStyle name="40% - Accent2 2 2" xfId="3954" xr:uid="{7D79E6CE-94A5-467D-8988-D824A75286A4}"/>
    <cellStyle name="40% - Accent2 2 2 2" xfId="4216" xr:uid="{EDE0B96A-C956-493F-AE35-AB9B69ACFDEE}"/>
    <cellStyle name="40% - Accent2 3" xfId="2764" xr:uid="{63C9DEAB-0361-49A8-955B-00954D6B1AD7}"/>
    <cellStyle name="40% - Accent2 4" xfId="2765" xr:uid="{670FF7B3-E6D0-4E90-BCAA-FE03516D6376}"/>
    <cellStyle name="40% - Accent2 5" xfId="2766" xr:uid="{22A55FFB-1B7B-4B05-B0B4-2F06C5C34DE1}"/>
    <cellStyle name="40% - Accent2 6" xfId="2767" xr:uid="{18DED218-D525-4E63-9EA3-F7A8109E5C4B}"/>
    <cellStyle name="40% - Accent2 7" xfId="2768" xr:uid="{8472C5AC-CF32-4DDB-A59D-C803C4C23FF3}"/>
    <cellStyle name="40% - Accent2 8" xfId="2769" xr:uid="{227C43D0-251F-4A0F-AF63-5C018BBF2270}"/>
    <cellStyle name="40% - Accent2 9" xfId="2770" xr:uid="{212BC56D-9645-4A49-9C26-D0AC07178723}"/>
    <cellStyle name="40% - Accent3 10" xfId="2771" xr:uid="{7A8C11B9-879E-4A1A-86BC-04CE4CE4498F}"/>
    <cellStyle name="40% - Accent3 11" xfId="2772" xr:uid="{0F7271DA-7F0C-476C-9159-6FD9FCD0069F}"/>
    <cellStyle name="40% - Accent3 2" xfId="2773" xr:uid="{4BCD1689-80AA-49C5-A076-F238ED153146}"/>
    <cellStyle name="40% - Accent3 2 2" xfId="3955" xr:uid="{62939E05-7B23-453A-931C-C3ABB7DDEC7C}"/>
    <cellStyle name="40% - Accent3 2 2 2" xfId="4217" xr:uid="{4CC7B2A3-B7C1-4792-8C83-ED67637142A3}"/>
    <cellStyle name="40% - Accent3 3" xfId="2774" xr:uid="{CA4F843A-72B4-4B3B-A5A2-63091EB68401}"/>
    <cellStyle name="40% - Accent3 4" xfId="2775" xr:uid="{BE4514EA-B191-4CD4-AE8C-A2BB68F25EB8}"/>
    <cellStyle name="40% - Accent3 5" xfId="2776" xr:uid="{762841F0-E377-4142-9D4F-20E2E0CB7CAC}"/>
    <cellStyle name="40% - Accent3 6" xfId="2777" xr:uid="{F84E112A-8BB1-4E7E-8F1D-EDB9D6ABBA8D}"/>
    <cellStyle name="40% - Accent3 7" xfId="2778" xr:uid="{3D97D3A3-E982-405A-96EF-7430D93B8657}"/>
    <cellStyle name="40% - Accent3 8" xfId="2779" xr:uid="{9193956E-8A5B-4E35-9BBB-4913EAF6F37F}"/>
    <cellStyle name="40% - Accent3 9" xfId="2780" xr:uid="{AF347F9D-0471-468D-B46E-7D27C54DFF3C}"/>
    <cellStyle name="40% - Accent4 10" xfId="2781" xr:uid="{9F3703FE-1C54-40C3-9120-CB32097779AD}"/>
    <cellStyle name="40% - Accent4 11" xfId="2782" xr:uid="{04235670-33BD-4D20-B317-7B095894CC22}"/>
    <cellStyle name="40% - Accent4 2" xfId="2783" xr:uid="{E118D1C9-6D1A-497D-BC58-DC8131134837}"/>
    <cellStyle name="40% - Accent4 2 2" xfId="3956" xr:uid="{C8D14AF3-A1ED-4C44-A9B7-CC2BC10CC78E}"/>
    <cellStyle name="40% - Accent4 2 2 2" xfId="4218" xr:uid="{BA74A238-DB53-4A3D-A1C4-6CDB8377F8AC}"/>
    <cellStyle name="40% - Accent4 3" xfId="2784" xr:uid="{1AE2B214-54A0-489C-8271-B484A9FABB8A}"/>
    <cellStyle name="40% - Accent4 4" xfId="2785" xr:uid="{838AB4FC-3BC1-4293-9BD7-5484C561431A}"/>
    <cellStyle name="40% - Accent4 5" xfId="2786" xr:uid="{7EB21331-3C99-48C4-AA47-C0D2462F801C}"/>
    <cellStyle name="40% - Accent4 6" xfId="2787" xr:uid="{3DEA2D1C-377D-4C88-B640-69844C3A2C53}"/>
    <cellStyle name="40% - Accent4 7" xfId="2788" xr:uid="{A4229D85-DE92-47D4-9530-73D334030B49}"/>
    <cellStyle name="40% - Accent4 8" xfId="2789" xr:uid="{9F2D2AC4-8AB4-4E34-AC99-5C3D087742D4}"/>
    <cellStyle name="40% - Accent4 9" xfId="2790" xr:uid="{B7473BCC-C2AA-439D-9D93-3E341AB41BEB}"/>
    <cellStyle name="40% - Accent5 10" xfId="2791" xr:uid="{4F140CEE-A368-4522-8234-AEA1317319C9}"/>
    <cellStyle name="40% - Accent5 11" xfId="2792" xr:uid="{738A18E6-DC9A-44F6-8A3F-61A7CE33BD64}"/>
    <cellStyle name="40% - Accent5 2" xfId="2793" xr:uid="{541DBFA5-8177-40C0-A793-0F0B93D39D8D}"/>
    <cellStyle name="40% - Accent5 2 2" xfId="3957" xr:uid="{B6C4EE5A-BE71-4009-9143-E187646B6CF5}"/>
    <cellStyle name="40% - Accent5 2 2 2" xfId="4219" xr:uid="{B174E16E-388A-4CFC-9435-791CD0EB862F}"/>
    <cellStyle name="40% - Accent5 3" xfId="2794" xr:uid="{3DCDA1E1-B415-4A1C-A76F-6EA8291DB118}"/>
    <cellStyle name="40% - Accent5 4" xfId="2795" xr:uid="{079AC655-C589-437D-B686-AE3099DC7202}"/>
    <cellStyle name="40% - Accent5 5" xfId="2796" xr:uid="{2E2238FF-A7B9-4011-8952-512E4AD5D05B}"/>
    <cellStyle name="40% - Accent5 6" xfId="2797" xr:uid="{B8790732-CE55-4C43-8B05-E410B69A9B97}"/>
    <cellStyle name="40% - Accent5 7" xfId="2798" xr:uid="{B91DC343-3075-48A9-90D5-5F49BA00B0A0}"/>
    <cellStyle name="40% - Accent5 8" xfId="2799" xr:uid="{523629CC-02D1-4BB1-B66D-071A90D32F84}"/>
    <cellStyle name="40% - Accent5 9" xfId="2800" xr:uid="{B47C7CC2-7A6D-466B-9106-CCFA80FC5400}"/>
    <cellStyle name="40% - Accent6 10" xfId="2801" xr:uid="{34994518-1115-468D-A5A8-03149EE3CA61}"/>
    <cellStyle name="40% - Accent6 11" xfId="2802" xr:uid="{0461E01B-EFA1-4E8E-8809-F1EF8E845971}"/>
    <cellStyle name="40% - Accent6 2" xfId="2803" xr:uid="{7B113397-6943-4243-8740-BA6932C6149A}"/>
    <cellStyle name="40% - Accent6 2 2" xfId="3958" xr:uid="{2F25FD5D-B850-4563-8833-4FDD2DCC6835}"/>
    <cellStyle name="40% - Accent6 2 2 2" xfId="4220" xr:uid="{673D1BB4-3260-44B3-A845-E32D7B3A59EF}"/>
    <cellStyle name="40% - Accent6 3" xfId="2804" xr:uid="{2766F43D-01AC-4CFC-9D08-E076D7541031}"/>
    <cellStyle name="40% - Accent6 4" xfId="2805" xr:uid="{6E6B919D-C0B3-4334-92BE-880C88DE7589}"/>
    <cellStyle name="40% - Accent6 5" xfId="2806" xr:uid="{CC0BBF57-8249-486E-B84E-03F9EA0FDA4F}"/>
    <cellStyle name="40% - Accent6 6" xfId="2807" xr:uid="{51DA461A-E7A5-4ED6-8A32-543B6FD00C8D}"/>
    <cellStyle name="40% - Accent6 7" xfId="2808" xr:uid="{D7401B19-A7D5-4AF3-A3E0-D4048D05A52C}"/>
    <cellStyle name="40% - Accent6 8" xfId="2809" xr:uid="{990AF190-123A-424C-BACD-BFDA1AFB24CA}"/>
    <cellStyle name="40% - Accent6 9" xfId="2810" xr:uid="{5A98FD66-DCFD-4624-B079-E947C45961CD}"/>
    <cellStyle name="40% - ส่วนที่ถูกเน้น1" xfId="2811" xr:uid="{01B589F4-C5B4-48E9-AB2E-6AB0F9E54EDA}"/>
    <cellStyle name="40% - ส่วนที่ถูกเน้น2" xfId="2812" xr:uid="{F5CE0150-7994-47EC-B2EE-ABEAEBB8CAEF}"/>
    <cellStyle name="40% - ส่วนที่ถูกเน้น3" xfId="2813" xr:uid="{2823CE40-E8CB-45D7-AE0B-9CCE0A3CF237}"/>
    <cellStyle name="40% - ส่วนที่ถูกเน้น4" xfId="2814" xr:uid="{800BA987-7C2D-48B1-A7C5-B7CE18E4D33B}"/>
    <cellStyle name="40% - ส่วนที่ถูกเน้น5" xfId="2815" xr:uid="{3759C1EE-B5A0-4540-8DF8-42FB969AA9C2}"/>
    <cellStyle name="40% - ส่วนที่ถูกเน้น6" xfId="2816" xr:uid="{159D542D-3F07-4E21-B7F1-44832A5F5DA0}"/>
    <cellStyle name="40% - 강조색1" xfId="2817" xr:uid="{DA6EB547-D74F-4898-AAC4-A911DF035163}"/>
    <cellStyle name="40% - 강조색2" xfId="2818" xr:uid="{EAA0BFD1-33A2-4D4C-8FFE-62C4C0525C27}"/>
    <cellStyle name="40% - 강조색3" xfId="2819" xr:uid="{BDFC48A3-73D0-47BE-BBAC-CBF2EFB94F47}"/>
    <cellStyle name="40% - 강조색4" xfId="2820" xr:uid="{299C7660-067F-41EB-879B-71F88F379475}"/>
    <cellStyle name="40% - 강조색5" xfId="2821" xr:uid="{47DDD91F-40C7-4932-95EF-507A2ED78563}"/>
    <cellStyle name="40% - 강조색6" xfId="2822" xr:uid="{9401C0ED-7460-41D3-AD3B-9A8066C60612}"/>
    <cellStyle name="40% - 强调文字颜色 1" xfId="2823" xr:uid="{3702BBD4-96A2-49CF-ABF6-B75B83AEF90A}"/>
    <cellStyle name="40% - 强调文字颜色 2" xfId="2824" xr:uid="{DC26BF79-1B3F-4DCB-B62F-00779158E27B}"/>
    <cellStyle name="40% - 强调文字颜色 3" xfId="2825" xr:uid="{2606F00C-A823-4417-ABF4-21C7197C2F0F}"/>
    <cellStyle name="40% - 强调文字颜色 4" xfId="2826" xr:uid="{21E304C5-BB09-4E3C-A1C9-6A7A4AC72C11}"/>
    <cellStyle name="40% - 强调文字颜色 5" xfId="2827" xr:uid="{3B5BAA3A-B4A8-4BF8-BD5E-1661746E80CC}"/>
    <cellStyle name="40% - 强调文字颜色 6" xfId="2828" xr:uid="{A79E03BF-B776-445C-A350-A0D585CDDBF9}"/>
    <cellStyle name="40% - 輔色1" xfId="2829" xr:uid="{D795AFB9-8458-424F-9786-FC3231123928}"/>
    <cellStyle name="40% - 輔色2" xfId="2830" xr:uid="{49838A56-3255-448E-91FE-D4663EF6E9AE}"/>
    <cellStyle name="40% - 輔色3" xfId="2831" xr:uid="{4DA21A04-8AFC-453D-B276-9D31BB1CE38E}"/>
    <cellStyle name="40% - 輔色4" xfId="2832" xr:uid="{EFA2F702-05FD-4893-96FA-AE50E258A10C}"/>
    <cellStyle name="40% - 輔色5" xfId="2833" xr:uid="{3D22BDE7-C09C-4B21-98B4-1947254043C3}"/>
    <cellStyle name="40% - 輔色6" xfId="2834" xr:uid="{F117DD68-9472-4C08-8045-4759BEDCFF75}"/>
    <cellStyle name="60% - ??1" xfId="2835" xr:uid="{0060310F-40AE-4A84-9C3F-AA0AE20D958E}"/>
    <cellStyle name="60% - ??2" xfId="2836" xr:uid="{5FA31716-7C5F-4101-8003-7F04F759FC97}"/>
    <cellStyle name="60% - ??3" xfId="2837" xr:uid="{6C568CF8-5FE0-49AC-899A-645FE0689D4A}"/>
    <cellStyle name="60% - ??4" xfId="2838" xr:uid="{FA24E8DE-1447-45DB-88AC-E49995A3D926}"/>
    <cellStyle name="60% - ??5" xfId="2839" xr:uid="{F727FF32-6C18-46E3-A64C-DC112CF480B9}"/>
    <cellStyle name="60% - ??6" xfId="2840" xr:uid="{4A923AA1-BB57-4A90-B066-E4340E28C64D}"/>
    <cellStyle name="60% - Accent1 10" xfId="2841" xr:uid="{2A770740-78EC-4720-8178-A739A6CB3193}"/>
    <cellStyle name="60% - Accent1 11" xfId="2842" xr:uid="{D6C6023A-A83A-4A49-A649-41E5AB6CADC6}"/>
    <cellStyle name="60% - Accent1 2" xfId="2843" xr:uid="{2D59D69C-E608-44E6-8938-B7A2631BAA82}"/>
    <cellStyle name="60% - Accent1 2 2" xfId="3959" xr:uid="{1E1A6213-16A4-4F52-9C81-00E886A9FD1B}"/>
    <cellStyle name="60% - Accent1 3" xfId="2844" xr:uid="{536B4FFC-2100-494B-B997-402C55E433C9}"/>
    <cellStyle name="60% - Accent1 4" xfId="2845" xr:uid="{8F2ACE61-9AE2-43A0-AB1C-C6F81C1180A9}"/>
    <cellStyle name="60% - Accent1 5" xfId="2846" xr:uid="{079BB2FF-26C0-49DD-8E78-E6F17F201220}"/>
    <cellStyle name="60% - Accent1 6" xfId="2847" xr:uid="{2F747E2F-C86F-4448-83D5-2C6EFA586938}"/>
    <cellStyle name="60% - Accent1 7" xfId="2848" xr:uid="{839FFAE1-45F5-43F7-BBFD-861076B0EEBE}"/>
    <cellStyle name="60% - Accent1 8" xfId="2849" xr:uid="{C967FC0A-CA76-46FD-A423-7CAC3FFCF850}"/>
    <cellStyle name="60% - Accent1 9" xfId="2850" xr:uid="{04030220-594A-4F05-AE4C-11EFCD5CE533}"/>
    <cellStyle name="60% - Accent2 10" xfId="2851" xr:uid="{0FAAEEE7-9E4A-4047-91AE-6965245391CD}"/>
    <cellStyle name="60% - Accent2 11" xfId="2852" xr:uid="{0F82275E-7D92-43A1-995F-63971F70F23F}"/>
    <cellStyle name="60% - Accent2 2" xfId="2853" xr:uid="{13E7080E-824D-4F1F-90FC-159EE4765416}"/>
    <cellStyle name="60% - Accent2 2 2" xfId="3960" xr:uid="{FB346A57-CEB8-4919-BCDB-73B36633FE8F}"/>
    <cellStyle name="60% - Accent2 3" xfId="2854" xr:uid="{32E4D1A0-B575-4C2A-A49B-7D25B9A763D7}"/>
    <cellStyle name="60% - Accent2 4" xfId="2855" xr:uid="{AB7C25C7-742A-404D-AC74-2FADFDCA145A}"/>
    <cellStyle name="60% - Accent2 5" xfId="2856" xr:uid="{93855745-14C0-445F-AC77-C698012208B0}"/>
    <cellStyle name="60% - Accent2 6" xfId="2857" xr:uid="{E1AABD6A-C598-4B81-9844-6CC26CD8CB6A}"/>
    <cellStyle name="60% - Accent2 7" xfId="2858" xr:uid="{C09624EC-1BEC-45E5-9D25-680F82B73515}"/>
    <cellStyle name="60% - Accent2 8" xfId="2859" xr:uid="{F8736AA3-2613-4BC5-8957-9125B65BBC24}"/>
    <cellStyle name="60% - Accent2 9" xfId="2860" xr:uid="{C296ADA8-EC62-4985-977B-5A595019DF17}"/>
    <cellStyle name="60% - Accent3 10" xfId="2861" xr:uid="{4310171F-598A-4C75-8F0E-C503F09CE926}"/>
    <cellStyle name="60% - Accent3 11" xfId="2862" xr:uid="{BA4274F2-01A9-4598-BA7D-67352479CC54}"/>
    <cellStyle name="60% - Accent3 2" xfId="2863" xr:uid="{198714AE-110C-448A-98E3-3F0A7AF7CC79}"/>
    <cellStyle name="60% - Accent3 2 2" xfId="3961" xr:uid="{F0A5D142-1F4E-498D-BBDE-D7A81E53080A}"/>
    <cellStyle name="60% - Accent3 3" xfId="2864" xr:uid="{F2D06D0C-358A-4243-8B01-76DDFC61B561}"/>
    <cellStyle name="60% - Accent3 4" xfId="2865" xr:uid="{760C7B8B-2C71-4856-8ED2-F276901FEC16}"/>
    <cellStyle name="60% - Accent3 5" xfId="2866" xr:uid="{FC7ABD98-E075-4ABE-AA59-A7B3286D6B23}"/>
    <cellStyle name="60% - Accent3 6" xfId="2867" xr:uid="{3330073E-72C8-4D23-90D3-8108AD4B68BD}"/>
    <cellStyle name="60% - Accent3 7" xfId="2868" xr:uid="{FE86B6D9-FDD0-4EAF-AB73-0A80680C216B}"/>
    <cellStyle name="60% - Accent3 8" xfId="2869" xr:uid="{3680E4C4-5ECF-408A-B076-22E1DAD2F883}"/>
    <cellStyle name="60% - Accent3 9" xfId="2870" xr:uid="{36989EBF-28BD-4D78-B8D4-B18A51F2ACF3}"/>
    <cellStyle name="60% - Accent4 10" xfId="2871" xr:uid="{14D280F6-E0A4-4F2E-857D-044DCBD48C57}"/>
    <cellStyle name="60% - Accent4 11" xfId="2872" xr:uid="{83A5B87E-9B71-4917-8B54-D8036EC61FDE}"/>
    <cellStyle name="60% - Accent4 2" xfId="2873" xr:uid="{E2243451-3E2D-4FC0-A6B6-A53FEB62927B}"/>
    <cellStyle name="60% - Accent4 2 2" xfId="3962" xr:uid="{ECB82139-2503-4F5B-92BD-C8129EB0EF65}"/>
    <cellStyle name="60% - Accent4 3" xfId="2874" xr:uid="{72DA1F3B-E9BA-4BF0-A205-EA7BB1512B75}"/>
    <cellStyle name="60% - Accent4 4" xfId="2875" xr:uid="{6718A255-8D50-41A5-819C-3CBD97D18BA7}"/>
    <cellStyle name="60% - Accent4 5" xfId="2876" xr:uid="{4968D1EF-E02D-4E8D-9FA0-537AAAB00B11}"/>
    <cellStyle name="60% - Accent4 6" xfId="2877" xr:uid="{73F5DE99-7464-4E56-A5C2-152BF807B069}"/>
    <cellStyle name="60% - Accent4 7" xfId="2878" xr:uid="{D0E18AC4-A61E-48CD-9587-C5A84D51FB2B}"/>
    <cellStyle name="60% - Accent4 8" xfId="2879" xr:uid="{E2E4D324-D39C-45A8-871B-B17DD421C503}"/>
    <cellStyle name="60% - Accent4 9" xfId="2880" xr:uid="{625C0A79-3FDE-4028-88CA-E22D9A36DB51}"/>
    <cellStyle name="60% - Accent5 10" xfId="2881" xr:uid="{F160DD01-3E90-4C54-B9A3-2929495C63BE}"/>
    <cellStyle name="60% - Accent5 11" xfId="2882" xr:uid="{8C3CC987-9290-484C-8DC2-1AD413569579}"/>
    <cellStyle name="60% - Accent5 2" xfId="2883" xr:uid="{FD99CF52-489B-4FA9-9B94-0F975C726511}"/>
    <cellStyle name="60% - Accent5 2 2" xfId="3963" xr:uid="{0462D515-2DD3-41E2-806D-BE3224A2927F}"/>
    <cellStyle name="60% - Accent5 3" xfId="2884" xr:uid="{34BA3395-ED2A-4B22-BED4-F63DED2F75D8}"/>
    <cellStyle name="60% - Accent5 4" xfId="2885" xr:uid="{985E9015-B844-48E9-85B6-FA02B325CB34}"/>
    <cellStyle name="60% - Accent5 5" xfId="2886" xr:uid="{889EAEC2-76C8-48A7-9D67-61602BD2EA18}"/>
    <cellStyle name="60% - Accent5 6" xfId="2887" xr:uid="{6ACA9295-5DFE-449F-895A-9FAD90AA8470}"/>
    <cellStyle name="60% - Accent5 7" xfId="2888" xr:uid="{50EA6771-31DF-4057-9384-B1BDC29C18E1}"/>
    <cellStyle name="60% - Accent5 8" xfId="2889" xr:uid="{7BCA51FF-CA0B-4422-B8A7-14DB3D42D4DD}"/>
    <cellStyle name="60% - Accent5 9" xfId="2890" xr:uid="{9EFFB1C3-5196-48B2-87CB-CE0993EF4AFF}"/>
    <cellStyle name="60% - Accent6 10" xfId="2891" xr:uid="{71FF3C3E-4CA7-4C14-B5F9-D88B26A279B0}"/>
    <cellStyle name="60% - Accent6 11" xfId="2892" xr:uid="{CD7B4E11-FA01-4091-ACE7-3C9EA2380B59}"/>
    <cellStyle name="60% - Accent6 2" xfId="2893" xr:uid="{086BA297-BF4C-417F-B929-92773750BBE8}"/>
    <cellStyle name="60% - Accent6 2 2" xfId="3964" xr:uid="{ED51857F-D79F-4AF7-8349-DBC2A8F5BD0A}"/>
    <cellStyle name="60% - Accent6 3" xfId="2894" xr:uid="{C98F1B5E-73A1-4918-BB27-B4AEDFB44DFA}"/>
    <cellStyle name="60% - Accent6 4" xfId="2895" xr:uid="{F4F52933-E04A-47BD-91EC-9D62057E9E68}"/>
    <cellStyle name="60% - Accent6 5" xfId="2896" xr:uid="{AE2475E0-3951-4195-A44C-2AA4F0F54096}"/>
    <cellStyle name="60% - Accent6 6" xfId="2897" xr:uid="{2B9F9FC4-6196-4944-9280-5C5446BA92E2}"/>
    <cellStyle name="60% - Accent6 7" xfId="2898" xr:uid="{0FB3E5DE-0646-4AB8-ABE2-D21DB51FBA3D}"/>
    <cellStyle name="60% - Accent6 8" xfId="2899" xr:uid="{5764462D-2C73-42F3-B6A9-88A24A1DDAB9}"/>
    <cellStyle name="60% - Accent6 9" xfId="2900" xr:uid="{4154113F-E0D3-407E-90E3-E32BEFF70B5D}"/>
    <cellStyle name="60% - ส่วนที่ถูกเน้น1" xfId="2901" xr:uid="{34A3BFCA-1A62-4813-826C-D030E14DD926}"/>
    <cellStyle name="60% - ส่วนที่ถูกเน้น2" xfId="2902" xr:uid="{79048ED9-9B98-4C9F-AA31-0BDA3E8C0B48}"/>
    <cellStyle name="60% - ส่วนที่ถูกเน้น3" xfId="2903" xr:uid="{BF3BC6A0-6E10-4F16-9A42-6C1F1675AE4A}"/>
    <cellStyle name="60% - ส่วนที่ถูกเน้น4" xfId="2904" xr:uid="{9EF8E9F7-7997-451C-A3DA-84539120A66E}"/>
    <cellStyle name="60% - ส่วนที่ถูกเน้น5" xfId="2905" xr:uid="{DEE46388-F657-4DB8-9DB0-2AC5FDC0603D}"/>
    <cellStyle name="60% - ส่วนที่ถูกเน้น6" xfId="2906" xr:uid="{D366D5B1-CEBC-4664-8B98-E51D479A50A1}"/>
    <cellStyle name="60% - 강조색1" xfId="2907" xr:uid="{BE0D62C0-5F5F-4F36-BD82-045038A1DD6A}"/>
    <cellStyle name="60% - 강조색2" xfId="2908" xr:uid="{DCB4CA70-93FE-4070-927F-3E3289E0AC1C}"/>
    <cellStyle name="60% - 강조색3" xfId="2909" xr:uid="{5AB6B8C3-D4C7-48EC-9451-934B07DCD61D}"/>
    <cellStyle name="60% - 강조색4" xfId="2910" xr:uid="{39683061-0A0A-4057-9429-AD308E57E0AE}"/>
    <cellStyle name="60% - 강조색5" xfId="2911" xr:uid="{46F93619-BE57-4628-B733-04B4C8122FE5}"/>
    <cellStyle name="60% - 강조색6" xfId="2912" xr:uid="{F1C6147F-09E7-4F73-9BD9-1F6ADB30B6A3}"/>
    <cellStyle name="60% - 强调文字颜色 1" xfId="2913" xr:uid="{2698D42A-C248-4644-9A06-A4B8D30B5E09}"/>
    <cellStyle name="60% - 强调文字颜色 2" xfId="2914" xr:uid="{4298C4A5-0F7C-4534-B9CA-777159CB9528}"/>
    <cellStyle name="60% - 强调文字颜色 3" xfId="2915" xr:uid="{97F382B9-C3D0-4330-AB9D-6CE26BEDF8D5}"/>
    <cellStyle name="60% - 强调文字颜色 4" xfId="2916" xr:uid="{2AD7BF66-B15F-4786-90EC-8AB26FA74E21}"/>
    <cellStyle name="60% - 强调文字颜色 5" xfId="2917" xr:uid="{45B615FF-7D98-45D2-80DA-5705050AFD3D}"/>
    <cellStyle name="60% - 强调文字颜色 6" xfId="2918" xr:uid="{216698B5-D5DE-491A-81EB-3B4852E03160}"/>
    <cellStyle name="60% - 輔色1" xfId="2919" xr:uid="{0D3B511C-3707-4852-9951-678D5ACD39BA}"/>
    <cellStyle name="60% - 輔色2" xfId="2920" xr:uid="{5A7A6407-AC33-4195-949A-2D72DFC39CD2}"/>
    <cellStyle name="60% - 輔色3" xfId="2921" xr:uid="{BB9B42BC-F325-497F-8661-CDF17610928F}"/>
    <cellStyle name="60% - 輔色4" xfId="2922" xr:uid="{3588FEE4-1928-4716-B832-BCE85E98CC9B}"/>
    <cellStyle name="60% - 輔色5" xfId="2923" xr:uid="{1B39B1D0-913D-4607-BFEE-E17CF75B00B7}"/>
    <cellStyle name="60% - 輔色6" xfId="2924" xr:uid="{CD4C618C-F4A8-4ADB-AC2C-C97CC16E8C3F}"/>
    <cellStyle name="75" xfId="2925" xr:uid="{124180AD-362C-43C8-8D01-B4AA59A9A330}"/>
    <cellStyle name="75 2" xfId="2926" xr:uid="{4CCB3BEB-2DCB-4A49-BF53-A2E23D1EADFA}"/>
    <cellStyle name="75 3" xfId="2927" xr:uid="{0C518BDD-1220-4B39-A586-7448CB3EF669}"/>
    <cellStyle name="A¨­￠￢￠O [0]_¨oC￠?ⓒoPL " xfId="2928" xr:uid="{0D7E9797-1AA4-474C-ADFB-D6688844CEAE}"/>
    <cellStyle name="A¨­￠￢￠O_¨oC￠?ⓒoPL " xfId="2929" xr:uid="{2240D92D-B99C-4DFF-B437-E26A3AFC21F9}"/>
    <cellStyle name="acc" xfId="2930" xr:uid="{BF7F02F6-07DA-4A4D-9744-EDB80F234C73}"/>
    <cellStyle name="Accent1 - 20%" xfId="2931" xr:uid="{CC4C605F-B801-4656-AE6A-6D8B13429982}"/>
    <cellStyle name="Accent1 - 40%" xfId="2932" xr:uid="{30447265-A5E9-43BB-8C03-1EB6C584F95C}"/>
    <cellStyle name="Accent1 - 60%" xfId="2933" xr:uid="{31EF38FF-8E96-48F1-91B6-68BA4FF31CCB}"/>
    <cellStyle name="Accent1 10" xfId="2934" xr:uid="{50CCF086-87AF-4B7E-91ED-21AC3AB46858}"/>
    <cellStyle name="Accent1 11" xfId="2935" xr:uid="{7F5E393B-6A19-4D49-9FBE-4078868AB1BB}"/>
    <cellStyle name="Accent1 2" xfId="2936" xr:uid="{07712DBE-ECE2-4A1C-8B05-A7A5C1DA58BF}"/>
    <cellStyle name="Accent1 2 2" xfId="3965" xr:uid="{71ECC24A-D0E8-4BDA-8BB6-69833EEA6840}"/>
    <cellStyle name="Accent1 3" xfId="2937" xr:uid="{1653D5AC-777F-49C5-8D32-49FBAB9C9364}"/>
    <cellStyle name="Accent1 4" xfId="2938" xr:uid="{7125EF86-A1C5-4735-914F-614257043554}"/>
    <cellStyle name="Accent1 5" xfId="2939" xr:uid="{BA30EA77-D309-490D-99FE-2F7F4A7F3FC0}"/>
    <cellStyle name="Accent1 6" xfId="2940" xr:uid="{53A80542-376D-4419-890E-0F3A1DC68428}"/>
    <cellStyle name="Accent1 7" xfId="2941" xr:uid="{B5FFC038-CCA6-4E01-8125-4E7B421A5360}"/>
    <cellStyle name="Accent1 8" xfId="2942" xr:uid="{3BFE7F99-62EA-4C18-B347-5E8312834AF3}"/>
    <cellStyle name="Accent1 9" xfId="2943" xr:uid="{43ADF9C9-FDEE-419F-A0EF-6DF735279530}"/>
    <cellStyle name="Accent2 - 20%" xfId="2944" xr:uid="{F4F967D1-BDDA-4DDF-986C-1AEEF0F6C495}"/>
    <cellStyle name="Accent2 - 40%" xfId="2945" xr:uid="{0321F7DD-06ED-40AB-BBDB-97029AD4A2FD}"/>
    <cellStyle name="Accent2 - 60%" xfId="2946" xr:uid="{0127F74C-9F31-4FFC-809F-B77A4EBAEB1B}"/>
    <cellStyle name="Accent2 10" xfId="2947" xr:uid="{C106D822-D2A6-42A2-A869-B015B25B6EB1}"/>
    <cellStyle name="Accent2 11" xfId="2948" xr:uid="{C50EF02C-5A2E-4DE1-836A-ECC7B811D3FD}"/>
    <cellStyle name="Accent2 2" xfId="2949" xr:uid="{43ADE761-6988-4EB9-810F-834D484F75D2}"/>
    <cellStyle name="Accent2 2 2" xfId="3966" xr:uid="{3A0996EF-9A4F-4ECB-BFFD-B5D180596071}"/>
    <cellStyle name="Accent2 3" xfId="2950" xr:uid="{5317D053-2A21-4764-8E17-7813EDF3EE15}"/>
    <cellStyle name="Accent2 4" xfId="2951" xr:uid="{C039B038-B784-41E9-B2EF-9CE644FE2DB2}"/>
    <cellStyle name="Accent2 5" xfId="2952" xr:uid="{7B7218AD-8874-4015-92DF-14078C1F9571}"/>
    <cellStyle name="Accent2 6" xfId="2953" xr:uid="{165AC0DB-FC16-42EC-96E4-26D89D0A97BD}"/>
    <cellStyle name="Accent2 7" xfId="2954" xr:uid="{D3968A1F-FA77-4A87-B400-0719AE473077}"/>
    <cellStyle name="Accent2 8" xfId="2955" xr:uid="{F9E96EE2-C389-43D2-8712-B540A0CF359C}"/>
    <cellStyle name="Accent2 9" xfId="2956" xr:uid="{93A577DE-CE5A-4D97-BF82-EAFA84A95270}"/>
    <cellStyle name="Accent3 - 20%" xfId="2957" xr:uid="{92AAA5CC-67DF-4AFF-8CF9-D6A34A0CCFB9}"/>
    <cellStyle name="Accent3 - 40%" xfId="2958" xr:uid="{9EFAFEF6-B6B9-493A-B04E-74E01550DA12}"/>
    <cellStyle name="Accent3 - 60%" xfId="2959" xr:uid="{432EF9CE-C620-4B14-B5A2-4040B67C7C8E}"/>
    <cellStyle name="Accent3 10" xfId="2960" xr:uid="{31706322-395B-4721-BCF9-6D0675B3AB6D}"/>
    <cellStyle name="Accent3 11" xfId="2961" xr:uid="{71453405-131F-4340-9FE3-483AF44F05E1}"/>
    <cellStyle name="Accent3 2" xfId="2962" xr:uid="{85B0D2F5-1AF6-4ACC-AFE6-D517036D0F8C}"/>
    <cellStyle name="Accent3 2 2" xfId="3967" xr:uid="{15BE6B30-9DE3-4E6B-B798-98F7BFA5605F}"/>
    <cellStyle name="Accent3 3" xfId="2963" xr:uid="{D0FD632D-A165-4B8A-9D5A-317D99A9D86C}"/>
    <cellStyle name="Accent3 4" xfId="2964" xr:uid="{44BAA927-EF32-47C4-A86B-DC50F3175669}"/>
    <cellStyle name="Accent3 5" xfId="2965" xr:uid="{8450B93B-9119-49D3-ABC1-3F8FBC3E8CC0}"/>
    <cellStyle name="Accent3 6" xfId="2966" xr:uid="{F67E93EE-397E-4584-8B61-A27B87A45663}"/>
    <cellStyle name="Accent3 7" xfId="2967" xr:uid="{40647BDB-0E1A-490B-AB01-9045FA5E9887}"/>
    <cellStyle name="Accent3 8" xfId="2968" xr:uid="{9816F9EC-1159-406F-9285-04322414669C}"/>
    <cellStyle name="Accent3 9" xfId="2969" xr:uid="{0EEDDBDC-C911-449F-A54C-231038C44019}"/>
    <cellStyle name="Accent4 - 20%" xfId="2970" xr:uid="{9EB352C0-1DFD-454D-99A6-9E34606A4F29}"/>
    <cellStyle name="Accent4 - 40%" xfId="2971" xr:uid="{3363CAE5-A799-4E26-AF75-ECF98EE0B360}"/>
    <cellStyle name="Accent4 - 60%" xfId="2972" xr:uid="{8CBBEE29-7AFC-48AF-93A8-73BAEDE0FB15}"/>
    <cellStyle name="Accent4 10" xfId="2973" xr:uid="{811F0DAB-BC74-41FB-B3CB-172826249CA5}"/>
    <cellStyle name="Accent4 11" xfId="2974" xr:uid="{06BB717C-9375-4A32-AC92-FE4BE35B9EC6}"/>
    <cellStyle name="Accent4 2" xfId="2975" xr:uid="{F19CE7DB-010D-4E67-AFD8-A874DE32EBD1}"/>
    <cellStyle name="Accent4 2 2" xfId="3968" xr:uid="{5DB5BCB4-C9A8-4723-9F60-735B6106E4CA}"/>
    <cellStyle name="Accent4 3" xfId="2976" xr:uid="{AA26C945-3768-41DD-B2BB-48BC293B13E6}"/>
    <cellStyle name="Accent4 4" xfId="2977" xr:uid="{9A9716A6-C8CD-4839-9257-EB6161B65737}"/>
    <cellStyle name="Accent4 5" xfId="2978" xr:uid="{1D71FCD4-D791-45A7-873D-0664163561D1}"/>
    <cellStyle name="Accent4 6" xfId="2979" xr:uid="{F21E1A06-5041-4C9C-A3A4-5AFD99D46A1C}"/>
    <cellStyle name="Accent4 7" xfId="2980" xr:uid="{80163701-7E24-48C7-B7F8-6BC030BFAF52}"/>
    <cellStyle name="Accent4 8" xfId="2981" xr:uid="{50E761FA-E750-405C-AC59-01921154614F}"/>
    <cellStyle name="Accent4 9" xfId="2982" xr:uid="{FA608B0B-30E6-44BE-91F1-62E300F347B9}"/>
    <cellStyle name="Accent5 - 20%" xfId="2983" xr:uid="{E47DC6F8-6285-4314-87CE-8BBB831983AE}"/>
    <cellStyle name="Accent5 - 40%" xfId="2984" xr:uid="{7348F8B8-0EA2-45B4-8950-FE11BC4D659C}"/>
    <cellStyle name="Accent5 - 60%" xfId="2985" xr:uid="{9723B6CF-359B-4E33-B415-27DBA3BE037C}"/>
    <cellStyle name="Accent5 10" xfId="2986" xr:uid="{EDD24525-90E3-4ABF-BB18-B9D4EB3EBCC1}"/>
    <cellStyle name="Accent5 11" xfId="2987" xr:uid="{D14AEDBA-A6B4-44EB-BF56-4EFAB2539C7D}"/>
    <cellStyle name="Accent5 2" xfId="2988" xr:uid="{A05017B1-1A9E-44EE-9249-867E97DB06BE}"/>
    <cellStyle name="Accent5 2 2" xfId="3969" xr:uid="{13AF3694-84AE-4C0E-A606-6A02894BD748}"/>
    <cellStyle name="Accent5 3" xfId="2989" xr:uid="{821589F9-4E76-4912-B577-F4872AEB9BCC}"/>
    <cellStyle name="Accent5 4" xfId="2990" xr:uid="{4E27DE12-EBCB-451D-80DE-B9E142C57D20}"/>
    <cellStyle name="Accent5 5" xfId="2991" xr:uid="{162F4872-CD4E-4512-B990-452B7BD8C965}"/>
    <cellStyle name="Accent5 6" xfId="2992" xr:uid="{09152F79-2123-4A2C-9007-BD1127AF1A7F}"/>
    <cellStyle name="Accent5 7" xfId="2993" xr:uid="{06CDC661-BE06-45C1-9A66-15342BD2451A}"/>
    <cellStyle name="Accent5 8" xfId="2994" xr:uid="{888B3E7D-4FB6-491A-AF52-623FA3F91CE0}"/>
    <cellStyle name="Accent5 9" xfId="2995" xr:uid="{EC0455EA-8427-44C1-8C50-400C834E98A6}"/>
    <cellStyle name="Accent6 - 20%" xfId="2996" xr:uid="{19756F61-DF0D-4F2F-BA5C-EC7463DFDC65}"/>
    <cellStyle name="Accent6 - 40%" xfId="2997" xr:uid="{145D75FE-89BE-4DAD-BA45-9D18A76F54F0}"/>
    <cellStyle name="Accent6 - 60%" xfId="2998" xr:uid="{6493294D-7C6B-4B03-9632-3EFCBE1AFDEC}"/>
    <cellStyle name="Accent6 10" xfId="2999" xr:uid="{12218AEF-44CA-461A-A678-B9193812D1B4}"/>
    <cellStyle name="Accent6 11" xfId="3000" xr:uid="{6ECF130C-F470-459E-862E-613962EDB506}"/>
    <cellStyle name="Accent6 2" xfId="3001" xr:uid="{AA1436CB-85ED-4535-97FE-A8BB88F0D480}"/>
    <cellStyle name="Accent6 2 2" xfId="3970" xr:uid="{27600DAE-A587-4A15-AC74-61ED5E87B694}"/>
    <cellStyle name="Accent6 3" xfId="3002" xr:uid="{B676C316-1FB1-4125-BAE8-BBE29DAC7699}"/>
    <cellStyle name="Accent6 4" xfId="3003" xr:uid="{B10CE458-C2AD-4A13-B2E3-DA26280494B9}"/>
    <cellStyle name="Accent6 5" xfId="3004" xr:uid="{EFA4C509-7C1B-4E90-8B0D-7AC1A9D11BF8}"/>
    <cellStyle name="Accent6 6" xfId="3005" xr:uid="{CD3E1EA6-1E40-45BB-9672-BDFC29E8CA84}"/>
    <cellStyle name="Accent6 7" xfId="3006" xr:uid="{49134C66-20CA-412F-94FD-6717747C9CEF}"/>
    <cellStyle name="Accent6 8" xfId="3007" xr:uid="{4B94EC42-6ACE-4D39-ABAD-4B2795B362AE}"/>
    <cellStyle name="Accent6 9" xfId="3008" xr:uid="{B2503F79-E40C-4F46-8C60-6A3E198B028A}"/>
    <cellStyle name="Actual Date" xfId="3009" xr:uid="{7D28D1D9-3483-433E-A3B6-E7F93207B0A3}"/>
    <cellStyle name="AeE­ [0]_½C¿¹PL " xfId="3010" xr:uid="{E953AE0C-2730-408B-AC1A-A61352B3B0B5}"/>
    <cellStyle name="AeE­_½C¿¹PL " xfId="3011" xr:uid="{3DC974E1-98ED-4C16-8D62-192F77CD1D8E}"/>
    <cellStyle name="AeE¡ⓒ [0]_¨oC￠?ⓒoPL " xfId="3012" xr:uid="{69BA143A-7D67-49E5-A30E-F62A1461F0CA}"/>
    <cellStyle name="AeE¡ⓒ_¨oC￠?ⓒoPL " xfId="3013" xr:uid="{C29354BC-7450-4A31-9C33-E26F9CC712F3}"/>
    <cellStyle name="AÞ¸¶ [0]_½C¿¹PL " xfId="3014" xr:uid="{EECEB3E2-D692-49DD-BC1D-FC9AB89A2E32}"/>
    <cellStyle name="AÞ¸¶_½C¿¹PL " xfId="3015" xr:uid="{438CF3E8-4EA8-4A1F-928B-1FFF9AF65024}"/>
    <cellStyle name="Bad 10" xfId="3016" xr:uid="{21C8274D-82EB-40EA-BD63-F95254ED3108}"/>
    <cellStyle name="Bad 11" xfId="3017" xr:uid="{1FCD6B57-509C-4D36-8F99-E2595B1B5C77}"/>
    <cellStyle name="Bad 2" xfId="3018" xr:uid="{51A84316-2419-4C3A-A1B0-3C46CE52F631}"/>
    <cellStyle name="Bad 2 2" xfId="3934" xr:uid="{7EE0F291-02DC-4D58-8FDF-E38B2B390A97}"/>
    <cellStyle name="Bad 3" xfId="3019" xr:uid="{4A717F2D-CAF1-4729-B522-99A083F351E5}"/>
    <cellStyle name="Bad 3 2" xfId="3971" xr:uid="{78973ACF-4580-4D4A-9E77-40E2CDD78B67}"/>
    <cellStyle name="Bad 4" xfId="3020" xr:uid="{5C212804-5FD4-48DD-A0A8-91374A941B68}"/>
    <cellStyle name="Bad 5" xfId="3021" xr:uid="{74B22A01-57B4-40C5-BB4C-3E25FD4BBAFC}"/>
    <cellStyle name="Bad 6" xfId="3022" xr:uid="{80B3CAAA-A15E-4A0E-9539-6D859517ADBA}"/>
    <cellStyle name="Bad 7" xfId="3023" xr:uid="{A862FB52-8E41-4FBC-896E-41762A6C2F38}"/>
    <cellStyle name="Bad 8" xfId="3024" xr:uid="{19CAAD22-6FC1-41A0-9D98-7849B0E4D0D0}"/>
    <cellStyle name="Bad 9" xfId="3025" xr:uid="{E22E9545-F2AB-4288-9969-3B8FA613736C}"/>
    <cellStyle name="Berekening" xfId="3026" xr:uid="{7D821DAE-E6EE-4279-B2AF-DC44001AE7CC}"/>
    <cellStyle name="Body" xfId="3027" xr:uid="{6359AF58-4DE2-4E44-8917-F6BFD707F2AF}"/>
    <cellStyle name="C:\Data\MS\Excel" xfId="3028" xr:uid="{63EC27A2-0363-42CE-AD88-70D25EBC0532}"/>
    <cellStyle name="C¡IA¨ª_¨oC￠?ⓒoPL " xfId="3029" xr:uid="{A81E95DB-526C-484D-A82D-7D3454A5002D}"/>
    <cellStyle name="C￥AØ_¿￢¶o¸A_ANCO°e " xfId="3030" xr:uid="{8F0F7677-3ED0-4FF2-A42A-613613741074}"/>
    <cellStyle name="Calc Currency (0)" xfId="3031" xr:uid="{BFED147B-6E0C-4039-9E0C-22BEE04720D9}"/>
    <cellStyle name="Calc Currency (2)" xfId="3032" xr:uid="{046B235A-3B74-4BE4-9A0F-45258998E503}"/>
    <cellStyle name="Calc Percent (0)" xfId="3033" xr:uid="{F854F342-4533-4237-95D7-B5BB6213FC36}"/>
    <cellStyle name="Calc Percent (1)" xfId="3034" xr:uid="{271A63A1-7E79-47B8-B778-EADECFB787C5}"/>
    <cellStyle name="Calc Percent (2)" xfId="3035" xr:uid="{372F3FB1-F11C-4993-AF87-F4A2247E8C4D}"/>
    <cellStyle name="Calc Units (0)" xfId="3036" xr:uid="{AD7BEC1A-873D-493F-B035-004FE47ACDAD}"/>
    <cellStyle name="Calc Units (1)" xfId="3037" xr:uid="{3AD45770-5473-45C6-813F-E992F1F3CC3C}"/>
    <cellStyle name="Calc Units (2)" xfId="3038" xr:uid="{3A0D8EA0-C43D-480F-AEE8-6A2E44964083}"/>
    <cellStyle name="Calculation 10" xfId="3039" xr:uid="{FDC9F7E7-CACB-4F47-B9D8-5D0C4674A500}"/>
    <cellStyle name="Calculation 11" xfId="3040" xr:uid="{0ABC6B5A-E2C7-41CA-9FFF-37A7FDC1EA05}"/>
    <cellStyle name="Calculation 2" xfId="3041" xr:uid="{5F405E3A-DDAE-4B7E-A8A2-C6994B83C171}"/>
    <cellStyle name="Calculation 2 2" xfId="3972" xr:uid="{6B0A7E59-68B5-440E-93A1-A3F9C0CAE012}"/>
    <cellStyle name="Calculation 3" xfId="3042" xr:uid="{8C062A14-6467-4A28-9F38-C4553BA7C5C8}"/>
    <cellStyle name="Calculation 4" xfId="3043" xr:uid="{E22BCD67-9010-4896-8620-9611D2A77C48}"/>
    <cellStyle name="Calculation 5" xfId="3044" xr:uid="{0D5FF228-1EF9-44F5-AC6C-0635E3FA4701}"/>
    <cellStyle name="Calculation 6" xfId="3045" xr:uid="{18226F6D-AF53-4A89-B979-1C5A8B64D3C7}"/>
    <cellStyle name="Calculation 7" xfId="3046" xr:uid="{FEB2848B-941C-4D11-A4D0-F9965C0673A7}"/>
    <cellStyle name="Calculation 8" xfId="3047" xr:uid="{B59F5AED-8F26-4018-BF4C-8369130B0080}"/>
    <cellStyle name="Calculation 9" xfId="3048" xr:uid="{485A6763-FAEC-47ED-AE90-E35E41A22E07}"/>
    <cellStyle name="CHANGE" xfId="3049" xr:uid="{6A9A4248-4289-4660-9B86-248C52220C20}"/>
    <cellStyle name="Check Cell 10" xfId="3050" xr:uid="{6BC62DAB-BD51-4E0C-9CEE-CFB51A6626C9}"/>
    <cellStyle name="Check Cell 11" xfId="3051" xr:uid="{ECBC6E93-CCCD-4D1C-9298-048B673C02E9}"/>
    <cellStyle name="Check Cell 2" xfId="3052" xr:uid="{4FC13CD1-BEC7-46D1-A002-17D5BDB19B03}"/>
    <cellStyle name="Check Cell 2 2" xfId="3973" xr:uid="{390646EC-5E2B-4DD3-A806-B8065931ECDA}"/>
    <cellStyle name="Check Cell 3" xfId="3053" xr:uid="{C19582A4-004B-4D3A-B492-B3D04DB2E64D}"/>
    <cellStyle name="Check Cell 4" xfId="3054" xr:uid="{AE4BD267-9C91-47D2-84B4-972FA1087F96}"/>
    <cellStyle name="Check Cell 5" xfId="3055" xr:uid="{398AAE08-33FB-40C6-B5FC-636AD5AEFD65}"/>
    <cellStyle name="Check Cell 6" xfId="3056" xr:uid="{792851E7-BBC7-4E4A-AD10-CE4C78DD4884}"/>
    <cellStyle name="Check Cell 7" xfId="3057" xr:uid="{F5B9EB5A-374D-47FF-8E74-ED99EA77C833}"/>
    <cellStyle name="Check Cell 8" xfId="3058" xr:uid="{897B69CE-B6F2-4BD3-B9AA-1D1FA85D120D}"/>
    <cellStyle name="Check Cell 9" xfId="3059" xr:uid="{1B86E3F2-BE5E-485E-BFFD-EA04C78AA0E9}"/>
    <cellStyle name="Column_Title" xfId="3060" xr:uid="{39E1594F-B5AC-45A5-A7A7-4F36906FF5E9}"/>
    <cellStyle name="columns_array" xfId="3061" xr:uid="{5B82096F-7B73-4D37-A058-BF77D2A9584A}"/>
    <cellStyle name="Comma" xfId="1" builtinId="3"/>
    <cellStyle name="Comma  - Style7" xfId="4306" xr:uid="{105C2AD8-5F66-4289-9204-FE51D835E0B6}"/>
    <cellStyle name="Comma  - Style8" xfId="4307" xr:uid="{5135BF6E-5BA4-450A-9C48-13FE44AC27C5}"/>
    <cellStyle name="Comma [0]?1996 (2)_9ฟ๙ฐๆบ๑ (2)_97ศธบ๑ (2)_1ฟ๙ศธบ๑ณปฟช (2)" xfId="3063" xr:uid="{776C1618-18FA-4FF0-96F8-2047CFECC8BB}"/>
    <cellStyle name="Comma [0]1996 (2)_9ฟ๙ฐๆบ๑ (2)_97ศธบ๑ (2)_1ฟ๙ศธบ๑ณปฟช (2)" xfId="3064" xr:uid="{BE31066E-180C-43BA-9042-07F36FA5A894}"/>
    <cellStyle name="Comma [00]" xfId="3065" xr:uid="{A252E1D0-D2AD-4464-9B42-6157E906A0FC}"/>
    <cellStyle name="Comma 10" xfId="3066" xr:uid="{6925FF00-4C2C-49F3-B95C-4060A2FA829B}"/>
    <cellStyle name="Comma 10 2" xfId="4118" xr:uid="{62A7D34D-2FB1-4787-8A34-549143C10117}"/>
    <cellStyle name="Comma 10 2 2" xfId="4308" xr:uid="{1027C540-928A-4DA5-BA12-5B1885AA865A}"/>
    <cellStyle name="Comma 10 3" xfId="4181" xr:uid="{25191BE7-AC07-470E-B416-B852D8891A8F}"/>
    <cellStyle name="Comma 10 4" xfId="4294" xr:uid="{ACB62BF5-4658-4D8E-AF03-61A3833F96D9}"/>
    <cellStyle name="Comma 11" xfId="3067" xr:uid="{D2891E0C-51F1-436D-90E6-DE5796DF409E}"/>
    <cellStyle name="Comma 11 2" xfId="3068" xr:uid="{026BD978-4D49-4E99-97AD-A9613C70C920}"/>
    <cellStyle name="Comma 11 3" xfId="4187" xr:uid="{C8E78743-06C8-480D-97DE-46DAC0E9F660}"/>
    <cellStyle name="Comma 12" xfId="3069" xr:uid="{F1847788-1A5B-40D9-B93C-56DB1C912D04}"/>
    <cellStyle name="Comma 12 2" xfId="3070" xr:uid="{656128B0-96EA-4B40-AA10-AF6DA6983E37}"/>
    <cellStyle name="Comma 12 2 2" xfId="3071" xr:uid="{16D9780C-3DF6-4460-901F-65834DE79CF2}"/>
    <cellStyle name="Comma 12 2 2 2" xfId="4191" xr:uid="{1172C101-8FEB-48C3-B450-7966390ABD30}"/>
    <cellStyle name="Comma 12 2 3" xfId="4185" xr:uid="{25D00F7A-AB87-4A00-84B1-1EC9E1C53015}"/>
    <cellStyle name="Comma 12 3" xfId="4189" xr:uid="{0F44D8BB-23E2-4522-8AC8-C77A790F5B00}"/>
    <cellStyle name="Comma 12 4" xfId="4193" xr:uid="{CEA24A12-4740-45CC-B6FC-603B4BB70F9F}"/>
    <cellStyle name="Comma 12 5" xfId="4177" xr:uid="{25D8EB3B-EF09-42B1-980A-2C2CE2F5F3C1}"/>
    <cellStyle name="Comma 13" xfId="3072" xr:uid="{034A772F-EEFB-4127-AA0B-903A6ED0B479}"/>
    <cellStyle name="Comma 13 2" xfId="4195" xr:uid="{47A196B9-3A2D-4B86-B136-D952B66FE511}"/>
    <cellStyle name="Comma 14" xfId="3073" xr:uid="{B3A54DEE-D71E-47C4-A9D8-F3C367B48DD9}"/>
    <cellStyle name="Comma 14 2" xfId="3074" xr:uid="{952620BA-3EE1-4484-B622-F4F00B83EC93}"/>
    <cellStyle name="Comma 15" xfId="3075" xr:uid="{107E8048-428D-46BF-B25B-FF4C7BA2B5E4}"/>
    <cellStyle name="Comma 16" xfId="3076" xr:uid="{CA1123DA-0C00-4835-A109-050C76D090B5}"/>
    <cellStyle name="Comma 16 2" xfId="3077" xr:uid="{79D66794-C6B8-4D56-9407-436F9AAA2435}"/>
    <cellStyle name="Comma 17" xfId="3078" xr:uid="{3FCB8542-6D99-4C22-9809-B6576012DFDA}"/>
    <cellStyle name="Comma 17 2" xfId="3079" xr:uid="{EC904D19-B6B5-423A-9223-0EEE3309FC48}"/>
    <cellStyle name="Comma 18" xfId="3080" xr:uid="{C32F8F7D-F593-4097-A702-6F74C0A0CA63}"/>
    <cellStyle name="Comma 19" xfId="3081" xr:uid="{0CD18714-F2E7-44AE-8C43-A5491DA2A39C}"/>
    <cellStyle name="Comma 2" xfId="3082" xr:uid="{AF9AFAA5-88C0-44C6-8335-56DB58097046}"/>
    <cellStyle name="Comma 2 10" xfId="3083" xr:uid="{183222BF-BD85-474B-BA52-6596D6E43238}"/>
    <cellStyle name="Comma 2 11" xfId="3084" xr:uid="{8A412C72-85AD-437E-86DE-FDC04415CC3D}"/>
    <cellStyle name="Comma 2 12" xfId="3085" xr:uid="{7D7A5AB5-1D80-44AA-8F95-19C3F1B6F5C3}"/>
    <cellStyle name="Comma 2 13" xfId="3086" xr:uid="{918A5FE8-7C94-434B-B5BA-0B07ABC66EBB}"/>
    <cellStyle name="Comma 2 14" xfId="3087" xr:uid="{A32A7D46-01C3-4E15-964F-1D4FF8014E05}"/>
    <cellStyle name="Comma 2 15" xfId="3088" xr:uid="{8C4A88D3-C05D-4779-AE91-D76ADDE07309}"/>
    <cellStyle name="Comma 2 16" xfId="3089" xr:uid="{6B4B1415-7381-4326-9AAF-6D8C32F7035C}"/>
    <cellStyle name="Comma 2 17" xfId="3090" xr:uid="{1C3DBC41-1684-4269-9D7C-37F639F04182}"/>
    <cellStyle name="Comma 2 18" xfId="3091" xr:uid="{B66F5577-2DD7-4377-AE74-4361EA8488FF}"/>
    <cellStyle name="Comma 2 19" xfId="3092" xr:uid="{C8FB448C-7268-42F7-BADD-C3BF3C2E15E3}"/>
    <cellStyle name="Comma 2 2" xfId="3093" xr:uid="{98F4410A-41BE-4894-84FB-9B17D17C99B8}"/>
    <cellStyle name="Comma 2 2 10" xfId="3094" xr:uid="{4937EB2E-F735-4057-99C7-32F62F55433F}"/>
    <cellStyle name="Comma 2 2 11" xfId="3095" xr:uid="{58BD3013-E77E-4A46-9FD7-E86CAD0FF8C4}"/>
    <cellStyle name="Comma 2 2 12" xfId="3096" xr:uid="{9A0F44CA-69BA-498B-9470-FD6DF4F12668}"/>
    <cellStyle name="Comma 2 2 2" xfId="3097" xr:uid="{EC4DFB16-47D1-4C00-BCB6-C91AE287A50B}"/>
    <cellStyle name="Comma 2 2 2 10" xfId="3098" xr:uid="{4CE4E712-D8B0-41E8-82ED-A051711D3B29}"/>
    <cellStyle name="Comma 2 2 2 11" xfId="4009" xr:uid="{AABB2C11-C115-4EA8-B974-4104E20A7112}"/>
    <cellStyle name="Comma 2 2 2 2" xfId="3099" xr:uid="{1BD2577F-BB1D-4228-BD7A-A62E4D14478F}"/>
    <cellStyle name="Comma 2 2 2 3" xfId="3100" xr:uid="{54AFEE80-1CDF-4F55-AB13-716C510CF6F8}"/>
    <cellStyle name="Comma 2 2 2 4" xfId="3101" xr:uid="{4634E2BF-E557-4C57-BC86-9CFC2048DBFD}"/>
    <cellStyle name="Comma 2 2 2 5" xfId="3102" xr:uid="{CF789400-8E6B-4640-97E0-5D7C0EF27CB5}"/>
    <cellStyle name="Comma 2 2 2 6" xfId="3103" xr:uid="{2E0665A6-7E7C-471D-9EEC-B1DFC229B353}"/>
    <cellStyle name="Comma 2 2 2 7" xfId="3104" xr:uid="{C0547FE5-AC3F-4C29-BBA4-351EF9DC38BC}"/>
    <cellStyle name="Comma 2 2 2 8" xfId="3105" xr:uid="{3D60CFAE-DC33-48E4-8C5A-36523849EEB2}"/>
    <cellStyle name="Comma 2 2 2 9" xfId="3106" xr:uid="{2E143DD6-53F7-4848-9763-F8D642FCDD23}"/>
    <cellStyle name="Comma 2 2 3" xfId="3107" xr:uid="{FBE014F4-7F83-4C62-8851-EC291894575E}"/>
    <cellStyle name="Comma 2 2 3 2" xfId="4020" xr:uid="{DE6DA93F-35BD-4050-9E56-E9BF9CA17898}"/>
    <cellStyle name="Comma 2 2 4" xfId="3108" xr:uid="{7139457C-1A82-4A10-843D-FA5C254D8A01}"/>
    <cellStyle name="Comma 2 2 4 2" xfId="3988" xr:uid="{10FA193A-0D1D-414B-8B82-78960D3406A9}"/>
    <cellStyle name="Comma 2 2 5" xfId="3109" xr:uid="{EE47F37E-2368-497C-8A5C-E47154F38290}"/>
    <cellStyle name="Comma 2 2 6" xfId="3110" xr:uid="{01AA8FF6-80A7-486D-B737-03092BD81F57}"/>
    <cellStyle name="Comma 2 2 7" xfId="3111" xr:uid="{8C440BF5-0854-4BF8-9261-BD951A32EADB}"/>
    <cellStyle name="Comma 2 2 8" xfId="3112" xr:uid="{FE7097CC-191B-4952-965A-027F4DF22D11}"/>
    <cellStyle name="Comma 2 2 9" xfId="3113" xr:uid="{24BC4683-63EF-463A-9FB1-88BAF1FDE5A1}"/>
    <cellStyle name="Comma 2 2_ข้อมูลสำหรับควบรวมกับ AA_01.11.2010" xfId="3114" xr:uid="{E36636E7-FA57-4072-83C9-5AF3D1E8499A}"/>
    <cellStyle name="Comma 2 20" xfId="3115" xr:uid="{FAAE9911-A6AC-4333-B445-13FC66E1E3D0}"/>
    <cellStyle name="Comma 2 21" xfId="3929" xr:uid="{675ED022-3B8E-4C09-8ED1-323971B77B1A}"/>
    <cellStyle name="Comma 2 22" xfId="4142" xr:uid="{14EB8485-FD6A-46B4-877C-663585852C1F}"/>
    <cellStyle name="Comma 2 23" xfId="4147" xr:uid="{BA8A42B1-029D-4D52-978C-9A2C2290B7FC}"/>
    <cellStyle name="Comma 2 24" xfId="4200" xr:uid="{02E616D7-454B-4419-9F39-E85F56D65051}"/>
    <cellStyle name="Comma 2 25" xfId="4297" xr:uid="{69A393EC-719B-4AC4-8117-93DECB0AD196}"/>
    <cellStyle name="Comma 2 3" xfId="3116" xr:uid="{3C03AFBB-2AAA-4313-A944-1478813D84F2}"/>
    <cellStyle name="Comma 2 3 10" xfId="4198" xr:uid="{1F9A5A8F-23DA-487F-974C-0F4085E6A10F}"/>
    <cellStyle name="Comma 2 3 11" xfId="4309" xr:uid="{AE50F4E7-14CB-4B6B-9FBF-6687E2CAD4A5}"/>
    <cellStyle name="Comma 2 3 2" xfId="3117" xr:uid="{E6E896D2-992A-4C87-A802-F63B7E101588}"/>
    <cellStyle name="Comma 2 3 2 2" xfId="3118" xr:uid="{361B05E2-2511-4075-BE6D-698AD9A1DACF}"/>
    <cellStyle name="Comma 2 3 2 2 2" xfId="3119" xr:uid="{6736A7FA-35F2-4BDA-ACA9-9576958F5C11}"/>
    <cellStyle name="Comma 2 3 2 2 3" xfId="3120" xr:uid="{4C5E87C4-F83E-4B51-BD81-BADC7E2D5383}"/>
    <cellStyle name="Comma 2 3 2 2_Form" xfId="3121" xr:uid="{13AFACA5-0D1E-4D3F-BEBC-1E6766C9F510}"/>
    <cellStyle name="Comma 2 3 2 3" xfId="3122" xr:uid="{D032C054-D785-4031-B8A2-9284D5FFA943}"/>
    <cellStyle name="Comma 2 3 3" xfId="3123" xr:uid="{41CE5744-B31B-4F9F-8FEA-BF4A41CCD0B8}"/>
    <cellStyle name="Comma 2 3 4" xfId="3989" xr:uid="{41FA6B1A-115B-4D33-BCCE-6D1DA60619B5}"/>
    <cellStyle name="Comma 2 3 5" xfId="4079" xr:uid="{4923E901-E74E-4D31-B9CF-8035CAE5032D}"/>
    <cellStyle name="Comma 2 3 6" xfId="4081" xr:uid="{03A67AD7-3EE7-493D-B985-7BC1893BB206}"/>
    <cellStyle name="Comma 2 3 7" xfId="4086" xr:uid="{B67F0DF8-3FB2-4680-ACE6-1E43C1FE50AC}"/>
    <cellStyle name="Comma 2 3 8" xfId="4083" xr:uid="{6BE125D2-EB7D-41E2-BAC1-25F53611DE25}"/>
    <cellStyle name="Comma 2 3 9" xfId="4159" xr:uid="{14D9D2F1-1BC8-4489-8F4F-0647866DF66A}"/>
    <cellStyle name="Comma 2 4" xfId="3124" xr:uid="{B0DA987D-CC4F-400E-B553-C9A492190E39}"/>
    <cellStyle name="Comma 2 4 2" xfId="3125" xr:uid="{A81EB7FC-BD9D-4932-97CA-169A593715E7}"/>
    <cellStyle name="Comma 2 4 3" xfId="3987" xr:uid="{9E10EA48-18D5-4A87-8EEB-D24C0837133A}"/>
    <cellStyle name="Comma 2 5" xfId="3126" xr:uid="{0B8F69FC-7824-454D-AFE3-D63F128A122E}"/>
    <cellStyle name="Comma 2 5 2" xfId="3127" xr:uid="{DDBBF900-D84F-4898-874E-971F44D66080}"/>
    <cellStyle name="Comma 2 6" xfId="3128" xr:uid="{4CD1A796-7B21-430C-8373-42BE1BB8483B}"/>
    <cellStyle name="Comma 2 7" xfId="3129" xr:uid="{B4EDB757-A3FB-4CE7-A9B7-EA06BA69B353}"/>
    <cellStyle name="Comma 2 7 2" xfId="4376" xr:uid="{B4EAB0A1-143C-4C6F-AB16-0F271863E966}"/>
    <cellStyle name="Comma 2 8" xfId="3130" xr:uid="{45E10D02-B6C2-4D54-8A9E-F788B6E3A957}"/>
    <cellStyle name="Comma 2 9" xfId="3131" xr:uid="{FBB242CB-4E71-4D65-92A4-8AB41760A24F}"/>
    <cellStyle name="Comma 2_(CAA)" xfId="3132" xr:uid="{54954A29-8D66-4A8C-9D74-F129255B8C1B}"/>
    <cellStyle name="Comma 20" xfId="3133" xr:uid="{F0949957-49E1-40A7-BEF6-2368FF462896}"/>
    <cellStyle name="Comma 21" xfId="3134" xr:uid="{87DAB0B2-4E7C-4685-8513-06C19F0C456C}"/>
    <cellStyle name="Comma 22" xfId="3135" xr:uid="{007138A6-ED44-42B2-9EFB-C10306A4EEF5}"/>
    <cellStyle name="Comma 23" xfId="3136" xr:uid="{74498C3D-F112-4087-ACB2-9E329DBC2FFD}"/>
    <cellStyle name="Comma 24" xfId="3137" xr:uid="{5A40059C-0325-475E-BE04-842403A42C61}"/>
    <cellStyle name="Comma 25" xfId="3138" xr:uid="{9E231C3B-27F1-4828-89F1-04E3BD236B53}"/>
    <cellStyle name="Comma 26" xfId="3139" xr:uid="{F73380CA-4430-43E2-817B-6A4A2EBE6D43}"/>
    <cellStyle name="Comma 27" xfId="3140" xr:uid="{4888825D-479F-4F48-A0ED-0E74527096F0}"/>
    <cellStyle name="Comma 27 2" xfId="4310" xr:uid="{B9EF8377-58FE-45F2-94B6-1B107CC19D3B}"/>
    <cellStyle name="Comma 28" xfId="3141" xr:uid="{D133F616-8E12-4E21-95AA-26F981007D09}"/>
    <cellStyle name="Comma 28 2" xfId="3142" xr:uid="{3AA794EF-BA3E-43B6-B9AA-DFF1B8AD22CA}"/>
    <cellStyle name="Comma 28 3" xfId="4311" xr:uid="{729AF61F-E2FA-4BF9-B8B0-D923291C092A}"/>
    <cellStyle name="Comma 29" xfId="3143" xr:uid="{619624E0-FC06-45E9-A91B-889D4768D7E0}"/>
    <cellStyle name="Comma 29 2" xfId="4312" xr:uid="{9FABC3E7-6BD0-40C6-ABE8-FDCCBAFE9826}"/>
    <cellStyle name="Comma 3" xfId="3144" xr:uid="{C8B79443-F458-42A6-AD92-2A569AAD3C0F}"/>
    <cellStyle name="Comma 3 10" xfId="4286" xr:uid="{25A36CFD-A5E7-4339-A1C0-27EEB7BB7D98}"/>
    <cellStyle name="Comma 3 2" xfId="3145" xr:uid="{5BF0E44D-5FBD-4750-9DC1-403DD011583F}"/>
    <cellStyle name="Comma 3 2 2" xfId="4008" xr:uid="{475097C5-D606-4888-9EED-A2C5C284B21C}"/>
    <cellStyle name="Comma 3 2 3" xfId="3941" xr:uid="{B5E55141-61C5-4466-A797-29FD1AA4C23E}"/>
    <cellStyle name="Comma 3 2 3 2" xfId="4207" xr:uid="{277DF2A3-7236-4048-92F8-215F3A875E21}"/>
    <cellStyle name="Comma 3 2 4" xfId="4134" xr:uid="{38562DD8-9BB4-452A-90E0-C54B6ED9D063}"/>
    <cellStyle name="Comma 3 3" xfId="3146" xr:uid="{9F157190-1D65-4796-91BB-55733256C1C2}"/>
    <cellStyle name="Comma 3 3 2" xfId="3990" xr:uid="{3B9D11FC-0540-4D18-988F-C7DBF2427EE5}"/>
    <cellStyle name="Comma 3 4" xfId="3147" xr:uid="{CEADE28D-9C7A-4A46-BC33-836B82E7C7AD}"/>
    <cellStyle name="Comma 3 4 2" xfId="4372" xr:uid="{E0FA3BD5-B27E-4BFA-8F1A-AE25366AB1A3}"/>
    <cellStyle name="Comma 3 5" xfId="3148" xr:uid="{BB9E07D4-5869-42D2-ADEF-C2602424F425}"/>
    <cellStyle name="Comma 3 5 2" xfId="4313" xr:uid="{999A2EBD-53AD-49D6-9FC3-140DB5EC9059}"/>
    <cellStyle name="Comma 3 6" xfId="3149" xr:uid="{4BAAFE50-D161-4913-B286-04E597735FE8}"/>
    <cellStyle name="Comma 3 7" xfId="3150" xr:uid="{1A102BB5-8682-4F6A-A6FF-189E8311C629}"/>
    <cellStyle name="Comma 3 8" xfId="3151" xr:uid="{F6EA6595-4551-443A-86F5-0FBA3A4B5ABE}"/>
    <cellStyle name="Comma 3 9" xfId="3932" xr:uid="{DCFC2CBA-A3AE-40E5-9F56-5FF21D35232A}"/>
    <cellStyle name="Comma 3_ค่าใช้จ่าย (โรงงาน,ขาย,บริหาร) 06-05-2552" xfId="3152" xr:uid="{397B5487-2D7F-4634-822E-35FAF8AF6096}"/>
    <cellStyle name="Comma 30" xfId="3153" xr:uid="{771578CA-8CCE-441E-A681-D9C49CBE1240}"/>
    <cellStyle name="Comma 30 2" xfId="4338" xr:uid="{317B053A-F077-43D3-A5D6-92D04E002289}"/>
    <cellStyle name="Comma 31" xfId="3154" xr:uid="{281304DA-07DE-4D57-BE6A-0046C47DE0AD}"/>
    <cellStyle name="Comma 31 2" xfId="4348" xr:uid="{956BDB4E-68E6-4404-A877-950C5476F62A}"/>
    <cellStyle name="Comma 32" xfId="3155" xr:uid="{588B1095-437D-4EF4-B746-08EDB3F929CE}"/>
    <cellStyle name="Comma 32 2" xfId="4357" xr:uid="{F2D6FF33-515D-4334-AEBC-B3CCCF4B814C}"/>
    <cellStyle name="Comma 33" xfId="3156" xr:uid="{2BCC6326-89F9-480D-9D8F-3A03B80CA385}"/>
    <cellStyle name="Comma 33 2" xfId="3157" xr:uid="{E8CBFA97-DEFA-4380-9EA3-FA5CD49E8AA6}"/>
    <cellStyle name="Comma 33 3" xfId="4358" xr:uid="{307EEB0C-E1DF-41D4-AADA-E2CF36EF9DC3}"/>
    <cellStyle name="Comma 34" xfId="3923" xr:uid="{6208C119-FB00-49D6-A384-1B7F43C0EC69}"/>
    <cellStyle name="Comma 34 2" xfId="4365" xr:uid="{65B9BDFE-A1A6-446D-A9A4-D0C59B6E1966}"/>
    <cellStyle name="Comma 35" xfId="3158" xr:uid="{C0F7FC44-A611-42EF-985B-2151700DC3F0}"/>
    <cellStyle name="Comma 35 2" xfId="4367" xr:uid="{64435D1B-A5D2-4DFF-81F8-D5F1AA77A050}"/>
    <cellStyle name="Comma 36" xfId="3925" xr:uid="{6B628C3D-274F-465A-9CF0-53C9821498AC}"/>
    <cellStyle name="Comma 36 2" xfId="3926" xr:uid="{39F6D23E-0385-4F2B-A77B-FEA40B059773}"/>
    <cellStyle name="Comma 36 3" xfId="4370" xr:uid="{AA743392-483D-4AB3-821D-0B254944B04D}"/>
    <cellStyle name="Comma 37" xfId="3927" xr:uid="{14D67918-DE35-4FB3-9B40-BF30ABAF976C}"/>
    <cellStyle name="Comma 37 2" xfId="4352" xr:uid="{C37C0DD6-F893-449E-9AFA-D62C6AE4E852}"/>
    <cellStyle name="Comma 38" xfId="4006" xr:uid="{FCF7427A-EC7B-4AC7-AF50-EC692867283F}"/>
    <cellStyle name="Comma 39" xfId="4085" xr:uid="{1E133410-EE89-4BC4-AD60-1E607599184C}"/>
    <cellStyle name="Comma 4" xfId="3159" xr:uid="{2B85CC6F-34C9-4379-A5DC-077F5DB7CF79}"/>
    <cellStyle name="Comma 4 10" xfId="3160" xr:uid="{B653465E-7ADE-4857-BF6E-1036C59538A0}"/>
    <cellStyle name="Comma 4 11" xfId="3161" xr:uid="{23CDC93E-0B82-4FD0-9E1E-1DCA8027E78A}"/>
    <cellStyle name="Comma 4 11 2" xfId="3162" xr:uid="{E5271DA1-9D81-429D-9801-70AB62778432}"/>
    <cellStyle name="Comma 4 12" xfId="3163" xr:uid="{ABD90629-00B5-4AE0-84B8-B0E499887AA1}"/>
    <cellStyle name="Comma 4 13" xfId="3164" xr:uid="{7038CAE3-051A-4C12-870F-12AA7773F826}"/>
    <cellStyle name="Comma 4 14" xfId="3165" xr:uid="{ABDCB800-FE15-44A2-8CE5-26F39A5CC96C}"/>
    <cellStyle name="Comma 4 15" xfId="3933" xr:uid="{B590C122-0384-442C-836B-B06B183957AF}"/>
    <cellStyle name="Comma 4 16" xfId="4150" xr:uid="{F698E2AD-6C15-4FD2-86AE-64951864543F}"/>
    <cellStyle name="Comma 4 2" xfId="3166" xr:uid="{13E4205E-FC85-415B-BC12-08DF51ACCD7B}"/>
    <cellStyle name="Comma 4 2 10" xfId="3167" xr:uid="{73EF4C83-C3DD-45EA-9F07-396571392431}"/>
    <cellStyle name="Comma 4 2 10 2" xfId="3168" xr:uid="{F39DD7C3-293B-4C8A-B55E-3DA76A9B3C9E}"/>
    <cellStyle name="Comma 4 2 11" xfId="3169" xr:uid="{9D6C2D90-CF24-44BA-8679-A82FC2BCFF66}"/>
    <cellStyle name="Comma 4 2 12" xfId="3170" xr:uid="{548AA514-E842-4043-996E-B797FF4E0656}"/>
    <cellStyle name="Comma 4 2 13" xfId="3943" xr:uid="{45D4AAE4-1AB3-42E8-9B54-C5066D6C4570}"/>
    <cellStyle name="Comma 4 2 14" xfId="4343" xr:uid="{2A8A3236-A60D-4D1A-82DE-EDA4E860C2C7}"/>
    <cellStyle name="Comma 4 2 2" xfId="3171" xr:uid="{8DF19A10-66FE-4F40-949C-E00008F9F596}"/>
    <cellStyle name="Comma 4 2 2 2" xfId="3172" xr:uid="{E08D03F0-F306-401D-B61D-0A1333BE6063}"/>
    <cellStyle name="Comma 4 2 2 2 2" xfId="3173" xr:uid="{975D422F-F65C-4D75-BD30-11960DF19A27}"/>
    <cellStyle name="Comma 4 2 2 3" xfId="3174" xr:uid="{E42DE276-DF8B-4065-8132-95A38A4B954C}"/>
    <cellStyle name="Comma 4 2 2 4" xfId="3175" xr:uid="{FEC01C90-DB72-496C-85EB-129A1AE946FC}"/>
    <cellStyle name="Comma 4 2 2 5" xfId="3176" xr:uid="{1D2D7FB6-2E65-4DD3-99F4-8D296AB171D9}"/>
    <cellStyle name="Comma 4 2 3" xfId="3177" xr:uid="{1A8EBEE4-7DBD-4E1C-971F-AA9ABDE2EAF2}"/>
    <cellStyle name="Comma 4 2 4" xfId="3178" xr:uid="{D7E375C5-9951-430F-B6E4-18C8533187C1}"/>
    <cellStyle name="Comma 4 2 5" xfId="3179" xr:uid="{9DFFAAB0-CB38-402F-A9E7-A2BC9A099976}"/>
    <cellStyle name="Comma 4 2 6" xfId="3180" xr:uid="{F8FFE9A8-B77E-4937-AAE7-BABF8E22B9BC}"/>
    <cellStyle name="Comma 4 2 7" xfId="3181" xr:uid="{17F07EC2-6BC3-4B94-8D6D-276A61EBECB5}"/>
    <cellStyle name="Comma 4 2 8" xfId="3182" xr:uid="{2B33CCA6-60C3-4A37-9399-A4080A77E868}"/>
    <cellStyle name="Comma 4 2 9" xfId="3183" xr:uid="{292683FA-E30B-4EB3-808A-71A80B75B903}"/>
    <cellStyle name="Comma 4 3" xfId="3184" xr:uid="{84380D9B-D368-4BC9-8162-4FCBD92E4B47}"/>
    <cellStyle name="Comma 4 3 2" xfId="4345" xr:uid="{9FF2A25D-03B4-45EE-AF56-8BE6971EFF99}"/>
    <cellStyle name="Comma 4 4" xfId="3185" xr:uid="{870CD11C-D6BE-4024-91C4-CB7062F493BE}"/>
    <cellStyle name="Comma 4 4 2" xfId="3186" xr:uid="{6D6AAAE9-94F3-4A80-A430-330ABC94389C}"/>
    <cellStyle name="Comma 4 4 2 2" xfId="3187" xr:uid="{6C543E12-5618-4179-92F0-FF8B29E2107D}"/>
    <cellStyle name="Comma 4 4 3" xfId="3188" xr:uid="{AA3CD910-9ABD-4601-851B-6F4AF6055AE6}"/>
    <cellStyle name="Comma 4 4 4" xfId="3189" xr:uid="{346044F5-514B-488A-A887-FEF3CFE0B8DF}"/>
    <cellStyle name="Comma 4 4 5" xfId="3190" xr:uid="{DC4D091F-646F-4F2F-B276-17940071A186}"/>
    <cellStyle name="Comma 4 4 6" xfId="4314" xr:uid="{167B7906-DDF6-4FEC-8B90-2883D981692B}"/>
    <cellStyle name="Comma 4 5" xfId="3191" xr:uid="{7405E07B-A571-4172-AA0A-55903A5D91D3}"/>
    <cellStyle name="Comma 4 6" xfId="3192" xr:uid="{22D28D61-185C-46EB-920E-7A3DB4CB7011}"/>
    <cellStyle name="Comma 4 7" xfId="3193" xr:uid="{05CA9B22-A4CB-4CDB-B9C3-1480D5DAAC84}"/>
    <cellStyle name="Comma 4 8" xfId="3194" xr:uid="{F394B880-8104-4194-9BA0-4932EC813F75}"/>
    <cellStyle name="Comma 4 9" xfId="3195" xr:uid="{C404289B-402D-42F5-8C2E-1F3B28DC2C37}"/>
    <cellStyle name="Comma 4_ประมาณยื่น ภ.ง.ด. 50  2009  AP" xfId="3196" xr:uid="{234825A8-6054-4DAB-816E-DD7FFF3531C4}"/>
    <cellStyle name="Comma 40" xfId="4082" xr:uid="{B838A8AE-ACA9-4244-9BAA-2F934A93C356}"/>
    <cellStyle name="Comma 41" xfId="3997" xr:uid="{EF487BEB-F5C7-49A9-ABDC-C8DF7B618411}"/>
    <cellStyle name="Comma 42" xfId="3062" xr:uid="{06E5780C-2571-41E9-A6AE-0528EDD64F78}"/>
    <cellStyle name="Comma 43" xfId="4112" xr:uid="{EF0B49D9-4970-4B58-BB42-0F23FD14879F}"/>
    <cellStyle name="Comma 44" xfId="4087" xr:uid="{11A3C132-94FE-4343-AC50-F15DFD7D5D41}"/>
    <cellStyle name="Comma 45" xfId="4111" xr:uid="{8145516B-D5D4-43D3-B25A-23BC17899646}"/>
    <cellStyle name="Comma 46" xfId="4088" xr:uid="{793F7853-EFB5-46B8-9140-8EE3876C1FF7}"/>
    <cellStyle name="Comma 47" xfId="4110" xr:uid="{F7E77A96-6E8D-4990-9F05-8FC647EB8605}"/>
    <cellStyle name="Comma 48" xfId="4089" xr:uid="{43631D92-817A-4C87-B4DE-2859785D7655}"/>
    <cellStyle name="Comma 49" xfId="4109" xr:uid="{65545848-7CB4-4DB6-BFD8-37BA546A6995}"/>
    <cellStyle name="Comma 5" xfId="3197" xr:uid="{7FDA6B32-5C6C-43F8-9644-4DF0E51848C6}"/>
    <cellStyle name="Comma 5 10" xfId="3198" xr:uid="{999682FE-989C-45BD-A9FE-DE41E0ED2813}"/>
    <cellStyle name="Comma 5 10 2" xfId="3199" xr:uid="{3E98C035-A5A5-4BEB-AD8E-83EC488CB0FB}"/>
    <cellStyle name="Comma 5 11" xfId="3200" xr:uid="{0C5F4D8F-FB50-47E9-B492-165B66EDAA8D}"/>
    <cellStyle name="Comma 5 12" xfId="3201" xr:uid="{A56D7EE2-E639-45D6-AD83-43A4E9A42C73}"/>
    <cellStyle name="Comma 5 13" xfId="3202" xr:uid="{F1BF85DC-0DE2-47D4-880C-6E763812C034}"/>
    <cellStyle name="Comma 5 14" xfId="3924" xr:uid="{DE3A75E6-4A88-4D71-939A-7A38973F077A}"/>
    <cellStyle name="Comma 5 15" xfId="3939" xr:uid="{9095FA3A-FF17-4D26-A336-D8562F707539}"/>
    <cellStyle name="Comma 5 16" xfId="4169" xr:uid="{C1D1C3A1-E863-4C36-BF20-5EE334C4571A}"/>
    <cellStyle name="Comma 5 17" xfId="4315" xr:uid="{354B4992-4A77-4A3C-B6D9-16DEF7C5BCC4}"/>
    <cellStyle name="Comma 5 2" xfId="3203" xr:uid="{D6B42AD7-5AC7-45FE-B53F-F03F115D4A10}"/>
    <cellStyle name="Comma 5 2 10" xfId="3204" xr:uid="{4E04FFD3-24B3-4E1B-85EB-25859F8B0984}"/>
    <cellStyle name="Comma 5 2 10 2" xfId="3205" xr:uid="{4C285BC4-4037-4631-80A1-4E148EF46BCD}"/>
    <cellStyle name="Comma 5 2 11" xfId="3206" xr:uid="{BAF78871-B31A-405E-A28E-CEDEED3D81A2}"/>
    <cellStyle name="Comma 5 2 12" xfId="3207" xr:uid="{8D364C58-E81F-46A2-A028-FD1D516F7571}"/>
    <cellStyle name="Comma 5 2 13" xfId="4010" xr:uid="{A28EF0D2-1DEC-48AC-B654-F3494D904468}"/>
    <cellStyle name="Comma 5 2 2" xfId="3208" xr:uid="{12F6D53A-AAF2-4433-B929-8124C5847C9F}"/>
    <cellStyle name="Comma 5 2 2 2" xfId="3209" xr:uid="{9F4840C2-E18C-40AE-A85B-843526C3012F}"/>
    <cellStyle name="Comma 5 2 2 2 2" xfId="3210" xr:uid="{5AD6B7AE-A5E9-493C-97F3-A15615EA9309}"/>
    <cellStyle name="Comma 5 2 2 3" xfId="3211" xr:uid="{D6F5CD13-E538-46F5-B6D5-09E990E195B2}"/>
    <cellStyle name="Comma 5 2 2 4" xfId="3212" xr:uid="{152C7D16-5918-4E3D-981C-1F67CEF3C1B6}"/>
    <cellStyle name="Comma 5 2 2 5" xfId="3213" xr:uid="{1C45A51C-096B-4038-A466-2E0C00933EB9}"/>
    <cellStyle name="Comma 5 2 3" xfId="3214" xr:uid="{2B261905-2F84-43B0-A8F4-00D71D9B5DA1}"/>
    <cellStyle name="Comma 5 2 4" xfId="3215" xr:uid="{AC64DC2F-3946-49D9-9189-F5375C05B738}"/>
    <cellStyle name="Comma 5 2 5" xfId="3216" xr:uid="{804EA92F-02ED-48C6-A270-5B664BD0638E}"/>
    <cellStyle name="Comma 5 2 6" xfId="3217" xr:uid="{AA138066-34A2-45D2-B915-716226C927DC}"/>
    <cellStyle name="Comma 5 2 7" xfId="3218" xr:uid="{82678BD3-AC25-43A8-B366-5258DD0CDDC0}"/>
    <cellStyle name="Comma 5 2 8" xfId="3219" xr:uid="{F78CEB3B-69DF-4A88-BD97-2B33DF3D7146}"/>
    <cellStyle name="Comma 5 2 9" xfId="3220" xr:uid="{754ABB6C-82B0-424B-8D37-FB6F4A06E9DC}"/>
    <cellStyle name="Comma 5 3" xfId="3221" xr:uid="{8FD51EBF-6825-4F11-9188-74CCD3066A1E}"/>
    <cellStyle name="Comma 5 3 2" xfId="3222" xr:uid="{4BF497DE-28C8-4B0A-808C-5FE25C0EFAA7}"/>
    <cellStyle name="Comma 5 3 2 2" xfId="3223" xr:uid="{7AC2DCD6-BDCC-4C2F-87A2-E0229CE417DB}"/>
    <cellStyle name="Comma 5 3 3" xfId="3224" xr:uid="{177DF1FF-C3F3-4F93-BE37-AC3CCE145F92}"/>
    <cellStyle name="Comma 5 3 4" xfId="3225" xr:uid="{930D3820-3C31-45D6-B8F3-769CE8122E76}"/>
    <cellStyle name="Comma 5 3 5" xfId="3226" xr:uid="{E40A1BF0-27B3-4773-87DD-03410566FED4}"/>
    <cellStyle name="Comma 5 4" xfId="3227" xr:uid="{5E389A60-6A7F-4CF6-98B3-F69FD47660A1}"/>
    <cellStyle name="Comma 5 5" xfId="3228" xr:uid="{5117FEB6-3DFF-4591-97F8-2984F70DF396}"/>
    <cellStyle name="Comma 5 6" xfId="3229" xr:uid="{BA899DEE-1669-4CD5-ADB4-1583931E2127}"/>
    <cellStyle name="Comma 5 7" xfId="3230" xr:uid="{1A33EE62-BA4B-4BFA-AB06-566165836D79}"/>
    <cellStyle name="Comma 5 8" xfId="3231" xr:uid="{0F7B6008-FAA8-4A8D-A828-36344745E9D4}"/>
    <cellStyle name="Comma 5 9" xfId="3232" xr:uid="{721220B6-FE80-4066-A526-627C8B25EC61}"/>
    <cellStyle name="Comma 5_2) Export TVC_2009Budget_23Sep08" xfId="3233" xr:uid="{F64C9045-8EDB-4550-8EFB-7081AA5CADFF}"/>
    <cellStyle name="Comma 50" xfId="4090" xr:uid="{5F28B9B8-4CD1-4491-8C98-1640E5707E26}"/>
    <cellStyle name="Comma 51" xfId="4108" xr:uid="{2074E162-513A-4E00-ABB3-DCE0577EEE27}"/>
    <cellStyle name="Comma 52" xfId="4091" xr:uid="{D752D53C-0472-4EF1-92EB-F8B6E439E6C4}"/>
    <cellStyle name="Comma 52 2" xfId="4152" xr:uid="{C6346407-932D-4D4C-AEFE-97C8232D5D1D}"/>
    <cellStyle name="Comma 53" xfId="4107" xr:uid="{C5BA3AAC-EA40-4C1E-A3EB-7F336C75CDF2}"/>
    <cellStyle name="Comma 53 2" xfId="4157" xr:uid="{9A50B343-021E-423E-A878-75F34109F925}"/>
    <cellStyle name="Comma 54" xfId="4092" xr:uid="{39483C82-7953-4697-9054-40A7A5C139BA}"/>
    <cellStyle name="Comma 54 2" xfId="4164" xr:uid="{C9584DF3-1172-48B8-987F-AA61311F3C82}"/>
    <cellStyle name="Comma 55" xfId="4106" xr:uid="{8F13E4D3-F39F-47DC-9A74-422D7A9B4A5B}"/>
    <cellStyle name="Comma 55 2" xfId="4166" xr:uid="{DBE8A29B-5D0E-48DE-8389-8BC930AC9AA1}"/>
    <cellStyle name="Comma 56" xfId="4093" xr:uid="{9CC88497-8FB1-43C9-9D2F-09A53A1970C1}"/>
    <cellStyle name="Comma 57" xfId="4105" xr:uid="{99084342-10B7-4D4B-8DAD-0CD70FEFA378}"/>
    <cellStyle name="Comma 58" xfId="4094" xr:uid="{8AE2B957-A357-4C1D-B12A-DE303C79ACC6}"/>
    <cellStyle name="Comma 59" xfId="4104" xr:uid="{1AED5E0F-5FDF-43C3-8F05-3FE799F12451}"/>
    <cellStyle name="Comma 6" xfId="3234" xr:uid="{B0325EF1-B1CC-4BDB-9637-198AD9B6B788}"/>
    <cellStyle name="Comma 6 2" xfId="3235" xr:uid="{B6798D54-0209-4FD5-84CD-471014FC9C99}"/>
    <cellStyle name="Comma 6 2 2" xfId="4011" xr:uid="{27810153-0555-4309-9B9A-72ABD960C90C}"/>
    <cellStyle name="Comma 6 2 2 2" xfId="4340" xr:uid="{233AA727-2552-47B7-A3A7-E777707A9B65}"/>
    <cellStyle name="Comma 6 2 3" xfId="4288" xr:uid="{02B04AC7-AE40-426F-B103-78B146CF5AE6}"/>
    <cellStyle name="Comma 6 3" xfId="3936" xr:uid="{CBDCD07F-C3D9-48E6-BA60-C83B162B82DE}"/>
    <cellStyle name="Comma 6 3 2" xfId="4204" xr:uid="{34554875-11F2-4C6F-8A5A-FF36AF9DF1F8}"/>
    <cellStyle name="Comma 6 3 3" xfId="4316" xr:uid="{5637C5C8-ADBC-439B-804E-561C97F28CCC}"/>
    <cellStyle name="Comma 6 4" xfId="4125" xr:uid="{8646771B-37AD-423B-A17F-C8ABECBC5234}"/>
    <cellStyle name="Comma 6 5" xfId="4170" xr:uid="{8A2692B1-F486-4531-847E-A75023746AF4}"/>
    <cellStyle name="Comma 6 6" xfId="4281" xr:uid="{6D6ED53B-6FD2-40CF-B6B0-448D479A9C76}"/>
    <cellStyle name="Comma 60" xfId="4095" xr:uid="{229744C6-F532-42E1-A620-86C1BF95479B}"/>
    <cellStyle name="Comma 61" xfId="4103" xr:uid="{67A528FA-450A-4EA2-B382-90F618346862}"/>
    <cellStyle name="Comma 62" xfId="4096" xr:uid="{4A5CA911-43E8-4F12-A4F1-00176A55AB75}"/>
    <cellStyle name="Comma 63" xfId="4102" xr:uid="{7D87F8EF-3E5A-419B-A536-285E5D9D270B}"/>
    <cellStyle name="Comma 64" xfId="4097" xr:uid="{E7111552-9928-42BD-8DD9-CD534779C5CE}"/>
    <cellStyle name="Comma 65" xfId="4101" xr:uid="{33C584A6-2200-4603-BBC7-237B9E4D2F6A}"/>
    <cellStyle name="Comma 66" xfId="4098" xr:uid="{1AC73756-DF88-4154-8D4A-3B970EB90848}"/>
    <cellStyle name="Comma 67" xfId="4100" xr:uid="{589F00AF-A7F3-40CE-88FD-CEA4D397A620}"/>
    <cellStyle name="Comma 68" xfId="4099" xr:uid="{A0A013FA-86D0-4B21-A974-1925224C30E8}"/>
    <cellStyle name="Comma 69" xfId="4113" xr:uid="{B78CE358-968C-48D4-BCA6-CF29FC8FD6D3}"/>
    <cellStyle name="Comma 7" xfId="3236" xr:uid="{91384DA7-2DD0-4C80-972D-5F7979DAED34}"/>
    <cellStyle name="Comma 7 2" xfId="3237" xr:uid="{C8A96911-D29B-4FB7-98E7-7852AD1AE85D}"/>
    <cellStyle name="Comma 7 2 2" xfId="4012" xr:uid="{70BFBBB6-4E1F-4EDA-8784-0F0480C3EAFF}"/>
    <cellStyle name="Comma 7 3" xfId="3238" xr:uid="{D149A3CE-5A50-4B34-A259-D606ECD134E0}"/>
    <cellStyle name="Comma 7 4" xfId="3946" xr:uid="{2481E945-8E88-419A-AB84-68544760A2E7}"/>
    <cellStyle name="Comma 7 5" xfId="4130" xr:uid="{AE3D5AED-471B-41D3-A712-04825D165DB8}"/>
    <cellStyle name="Comma 7 6" xfId="4317" xr:uid="{8154E80D-5DD7-4C7C-AA5E-87CB13B8C963}"/>
    <cellStyle name="Comma 7_2) Export TVC_2009Budget_23Sep08" xfId="3239" xr:uid="{DC9E90B3-5F55-444A-AE23-EAD66F34C0BB}"/>
    <cellStyle name="Comma 70" xfId="4279" xr:uid="{1425605B-1BC7-430A-9223-FCEE04D58BDD}"/>
    <cellStyle name="Comma 8" xfId="3240" xr:uid="{CF0F103C-7B44-4D43-8FBD-5024AC8FA57D}"/>
    <cellStyle name="Comma 8 2" xfId="3241" xr:uid="{2C951D81-E02C-4868-B62A-4A611C8D002C}"/>
    <cellStyle name="Comma 8 2 2" xfId="3242" xr:uid="{57774FAA-C2FC-4FB9-B468-66718E202B3A}"/>
    <cellStyle name="Comma 8 3" xfId="4138" xr:uid="{8432CF2D-E95A-494C-B77F-A07444D4162C}"/>
    <cellStyle name="Comma 8 4" xfId="4174" xr:uid="{89C0C836-6056-4761-9E87-194D6153CA9D}"/>
    <cellStyle name="Comma 9" xfId="3243" xr:uid="{E0EC37A7-AA19-4E6F-A4CA-E26D774AA29A}"/>
    <cellStyle name="Comma 9 2" xfId="4140" xr:uid="{E6EF5B6A-BAE1-40A3-8708-0CA245577B48}"/>
    <cellStyle name="Comma 9 3" xfId="4176" xr:uid="{F9AE420E-E2DB-4E3F-BCB1-078B373CEE6B}"/>
    <cellStyle name="comma zerodec" xfId="3244" xr:uid="{B5509E4B-456C-438F-97B0-08A2F637396E}"/>
    <cellStyle name="comma zerodec 2" xfId="3245" xr:uid="{71E8DF5E-A527-441F-A160-D62C0772FB38}"/>
    <cellStyle name="comma zerodec 3" xfId="3246" xr:uid="{7A43132A-E985-42B7-8B61-841B58C134F6}"/>
    <cellStyle name="Controlecel" xfId="3247" xr:uid="{0C8EAB54-EF49-45D3-A75A-964FAD4163D1}"/>
    <cellStyle name="Cover Date" xfId="3248" xr:uid="{0A56FF15-2716-46CA-A417-FF6CDBCD25EA}"/>
    <cellStyle name="Cover Subtitle" xfId="3249" xr:uid="{EA94EDA3-31EB-4E2A-85E2-0232329FCB54}"/>
    <cellStyle name="Cover Title" xfId="3250" xr:uid="{B14B2D56-3774-4D87-AD97-AB20C0349100}"/>
    <cellStyle name="Currency [00]" xfId="3251" xr:uid="{2CD4B37F-0A39-4ECD-A827-2396AB8054D9}"/>
    <cellStyle name="Currency 2" xfId="3252" xr:uid="{41245ABF-0713-4B3A-907C-FE3975D0E811}"/>
    <cellStyle name="Currency 2 2" xfId="3253" xr:uid="{0B9262C3-5F70-40C0-B4BC-90508481B4A9}"/>
    <cellStyle name="Currency 2 2 2" xfId="4374" xr:uid="{32339FD7-5C3A-44A1-A144-A2701FE7767B}"/>
    <cellStyle name="Currency 2 3" xfId="4318" xr:uid="{AB6B9C9A-F893-44CA-93B1-542438DDD2BD}"/>
    <cellStyle name="Currency 2 4" xfId="4291" xr:uid="{6B4E78F0-D292-4630-B598-E5E73E92CB55}"/>
    <cellStyle name="Currency 2_Eliminate transaction Q3-2009 version EY" xfId="3254" xr:uid="{B5399051-07EA-4606-98BA-80DD3EC6D398}"/>
    <cellStyle name="Currency 3" xfId="3255" xr:uid="{E791493D-0CCE-4FF5-8F4F-76E272210805}"/>
    <cellStyle name="Currency 3 2" xfId="4289" xr:uid="{B6611388-6B77-438A-9E19-B581AD3F01D2}"/>
    <cellStyle name="Currency 4" xfId="3256" xr:uid="{44E73D41-0B0C-4B5B-B5A9-83C8B81C890F}"/>
    <cellStyle name="Currency 5" xfId="3257" xr:uid="{EA4178C6-9A53-49B9-B615-ACEC4D93DB20}"/>
    <cellStyle name="Currency1" xfId="3258" xr:uid="{2D1C1837-3B63-45CA-80A6-1C283F4D804D}"/>
    <cellStyle name="Currency1 2" xfId="3259" xr:uid="{34AFDAFF-E78F-4365-A65E-06EC6F99B0AA}"/>
    <cellStyle name="Currency1 3" xfId="3260" xr:uid="{BD9E9BAA-18C8-40AD-9DD4-3CBBCCA92B59}"/>
    <cellStyle name="Date" xfId="3261" xr:uid="{85A85B00-9094-4568-878F-808CCB63F918}"/>
    <cellStyle name="Date 2" xfId="4319" xr:uid="{13AD6D54-8F1D-4300-9159-AFE1608B3D99}"/>
    <cellStyle name="Date Short" xfId="3262" xr:uid="{80EBEF77-D586-46DB-8F1A-051654D55337}"/>
    <cellStyle name="DELTA" xfId="3263" xr:uid="{FE4C65CE-9539-4748-8A84-C476378D7900}"/>
    <cellStyle name="Dollar (zero dec)" xfId="3264" xr:uid="{595DC194-A3C6-4D24-A6F2-AD55D76284DB}"/>
    <cellStyle name="Dollar (zero dec) 2" xfId="3265" xr:uid="{61A0A619-40F8-4837-9737-AE3B5E0F98AC}"/>
    <cellStyle name="Dollar (zero dec) 3" xfId="3266" xr:uid="{1BF73132-74D9-48AC-83CD-C45733280183}"/>
    <cellStyle name="Dollars" xfId="4320" xr:uid="{4FAFDAE6-4D2B-47AF-8C90-C7BDA53F3744}"/>
    <cellStyle name="E&amp;Y House" xfId="3267" xr:uid="{5041E9DB-E792-4068-8D7F-A884508EF0BA}"/>
    <cellStyle name="E&amp;Y House 2" xfId="3268" xr:uid="{7BC46637-DFA2-48AD-986F-1F0D660CEFFC}"/>
    <cellStyle name="E&amp;Y House 2 2" xfId="4002" xr:uid="{C9D5B94D-C230-43F6-9415-A169AE9D6609}"/>
    <cellStyle name="E&amp;Y House 2 3" xfId="4322" xr:uid="{C6665C77-3C14-45CF-9B31-EF9B3A00F74B}"/>
    <cellStyle name="E&amp;Y House 3" xfId="4001" xr:uid="{B3E0E75F-CE70-4459-9B7F-A3AB5F0847B1}"/>
    <cellStyle name="E&amp;Y House 4" xfId="4321" xr:uid="{3C0C46EF-57C1-4927-8D7A-880958B130A3}"/>
    <cellStyle name="Emphasis 1" xfId="3269" xr:uid="{5E9F2DF1-87A3-4D63-99B6-D999465CF050}"/>
    <cellStyle name="Emphasis 2" xfId="3270" xr:uid="{B782B8C3-5AE1-44D5-AFFB-91330F84BBDB}"/>
    <cellStyle name="Emphasis 3" xfId="3271" xr:uid="{B9842C78-AA2F-4D78-B699-26C908CEDEE5}"/>
    <cellStyle name="Enter Currency (0)" xfId="3272" xr:uid="{295F0036-158A-451F-820D-EB64E2AA352E}"/>
    <cellStyle name="Enter Currency (2)" xfId="3273" xr:uid="{55B15C77-DA25-4ACE-89D1-36A0830911E0}"/>
    <cellStyle name="Enter Units (0)" xfId="3274" xr:uid="{3167A6F7-3F38-405C-9677-D3C83F0E8F48}"/>
    <cellStyle name="Enter Units (1)" xfId="3275" xr:uid="{EDE6BEB0-EE02-4CC7-9FFD-A2AC6D500D75}"/>
    <cellStyle name="Enter Units (2)" xfId="3276" xr:uid="{6CB89A1A-28C0-43C2-84F7-11610691279A}"/>
    <cellStyle name="estimated price" xfId="3277" xr:uid="{F3C26B79-533C-4487-BD8A-8D3922A3446F}"/>
    <cellStyle name="Euro" xfId="3278" xr:uid="{9CD4F3B2-83F4-4554-BFA4-60301D8B1906}"/>
    <cellStyle name="Explanatory Text 10" xfId="3279" xr:uid="{5F51D959-0B1D-4D0C-B835-6FF06F861949}"/>
    <cellStyle name="Explanatory Text 11" xfId="3280" xr:uid="{3A5D5771-1481-4775-A474-79BF7DA3B0EF}"/>
    <cellStyle name="Explanatory Text 2" xfId="3281" xr:uid="{C35554A0-6048-432D-853F-D93FD4144EF9}"/>
    <cellStyle name="Explanatory Text 2 2" xfId="3974" xr:uid="{D3C37A71-931D-4901-9B3C-925600C38790}"/>
    <cellStyle name="Explanatory Text 3" xfId="3282" xr:uid="{5AB8E598-A32B-4CDD-916B-8F8E6FE4E5D1}"/>
    <cellStyle name="Explanatory Text 4" xfId="3283" xr:uid="{370E704C-04D2-4470-A149-FF69B7A714B3}"/>
    <cellStyle name="Explanatory Text 5" xfId="3284" xr:uid="{78C7DA7B-2C08-4865-8BAE-124688F46207}"/>
    <cellStyle name="Explanatory Text 6" xfId="3285" xr:uid="{AAB2B8D8-3A53-44B5-90F1-270C0764D80D}"/>
    <cellStyle name="Explanatory Text 7" xfId="3286" xr:uid="{82FAD7EC-006D-4BE6-B294-C5D298E53620}"/>
    <cellStyle name="Explanatory Text 8" xfId="3287" xr:uid="{5DB6D3E8-5096-4561-BBC0-97B798BE3CD4}"/>
    <cellStyle name="Explanatory Text 9" xfId="3288" xr:uid="{DCD4E097-801B-42FA-9349-392263307400}"/>
    <cellStyle name="Fixed" xfId="3289" xr:uid="{ACC9DC85-A128-4DF6-9871-59F0FB667081}"/>
    <cellStyle name="Fixed 2" xfId="4323" xr:uid="{3162E32E-0E1C-4809-8539-3F35F6785C7C}"/>
    <cellStyle name="Footer SBILogo1" xfId="3290" xr:uid="{57C5A7C9-E0A4-48E6-8CDC-6EACD2A661B8}"/>
    <cellStyle name="Footer SBILogo2" xfId="3291" xr:uid="{C6C8FF64-A35B-4206-9429-DBA135E1F75D}"/>
    <cellStyle name="Footnote" xfId="3292" xr:uid="{BF75B763-67FE-496A-AFE8-48C568650621}"/>
    <cellStyle name="Footnote Reference" xfId="3293" xr:uid="{B479BFDC-CCCE-4EC5-BB26-300EF9288F06}"/>
    <cellStyle name="Footnote_Becl-W.PaperYE" xfId="3294" xr:uid="{98F34B4C-5CB1-4CA2-A56E-C88EB7428689}"/>
    <cellStyle name="FORM" xfId="3295" xr:uid="{7CC75B84-4C1E-4B04-8715-2D88DB998754}"/>
    <cellStyle name="Gekoppelde cel" xfId="3296" xr:uid="{C050005E-9DD7-4008-982B-370A8931BF4D}"/>
    <cellStyle name="Goed" xfId="3297" xr:uid="{ED73DF5E-F2D4-45A8-B9A8-C8ABC847951D}"/>
    <cellStyle name="Good 10" xfId="3298" xr:uid="{BBAD10AC-85F9-40B0-8A49-31F97B340ECD}"/>
    <cellStyle name="Good 11" xfId="3299" xr:uid="{1B53DACF-8F3E-43AC-9E8D-1287707F8E8C}"/>
    <cellStyle name="Good 2" xfId="3300" xr:uid="{666E8271-8161-42E8-98A5-DBE6230A436D}"/>
    <cellStyle name="Good 2 2" xfId="3975" xr:uid="{BC2DC462-C8C9-4C16-86D5-BB9A25E17F5F}"/>
    <cellStyle name="Good 3" xfId="3301" xr:uid="{C109EB65-2D10-406B-BC98-B21DBEE9F230}"/>
    <cellStyle name="Good 4" xfId="3302" xr:uid="{15B7A255-21DD-4C67-BB4B-D6C2085C5544}"/>
    <cellStyle name="Good 5" xfId="3303" xr:uid="{F81719CC-4323-4F4A-B363-10657D14EFDD}"/>
    <cellStyle name="Good 6" xfId="3304" xr:uid="{34E0D2B0-784D-442E-97C8-3EFF12910316}"/>
    <cellStyle name="Good 7" xfId="3305" xr:uid="{CE044442-BA6E-4463-82D2-061A023A2F26}"/>
    <cellStyle name="Good 8" xfId="3306" xr:uid="{E1D3766E-E9FF-4BF1-A919-69F2DA4A027A}"/>
    <cellStyle name="Good 9" xfId="3307" xr:uid="{DE6B04CD-E715-4B28-B94C-4B8F67013734}"/>
    <cellStyle name="Grey" xfId="3308" xr:uid="{2418A95B-992B-4C15-B97D-9F30E5D36A81}"/>
    <cellStyle name="Grey 2" xfId="3309" xr:uid="{B938BFCA-6AA6-490D-AA3D-F125C222443F}"/>
    <cellStyle name="Head1" xfId="3310" xr:uid="{60DC852E-99CE-4EDA-8135-6048582B7774}"/>
    <cellStyle name="Head2" xfId="3311" xr:uid="{1CF44EFD-9A6A-4F7A-A6C9-CC55FC30D5DD}"/>
    <cellStyle name="Head3" xfId="3312" xr:uid="{3DDE6382-88DA-40B5-82C5-E26DE37258FA}"/>
    <cellStyle name="Head4" xfId="3313" xr:uid="{123F1C35-EB13-4F97-B4A3-DAA8F8BA62DC}"/>
    <cellStyle name="Header" xfId="3314" xr:uid="{89711C60-FB5B-453A-A3F7-602DE132A3FE}"/>
    <cellStyle name="Header Draft Stamp" xfId="3315" xr:uid="{EF736706-5D86-4108-BE93-3594D9683566}"/>
    <cellStyle name="Header____________________________ 2550-2551(PP5611)90208 rev1" xfId="3316" xr:uid="{6D1437D6-E651-447F-BA6F-8190A304FBFE}"/>
    <cellStyle name="Header1" xfId="3317" xr:uid="{F44C30C9-FC08-46DF-9C4F-9CFE9126A022}"/>
    <cellStyle name="Header1 2" xfId="3318" xr:uid="{D92FD001-EDF7-46D1-B920-C98A9FE5E95A}"/>
    <cellStyle name="Header2" xfId="3319" xr:uid="{19EF4471-75E0-4F0E-B76A-A957FB481061}"/>
    <cellStyle name="Header2 2" xfId="3320" xr:uid="{46480C03-D101-493A-B32F-40B4D73A2BEA}"/>
    <cellStyle name="Heading" xfId="3321" xr:uid="{C31AB8E9-7A65-420D-B7ED-942FEB9303A1}"/>
    <cellStyle name="Heading 1 1" xfId="3322" xr:uid="{7AC55D9D-ECA8-47CA-B877-6AEFE5B07B5F}"/>
    <cellStyle name="Heading 1 10" xfId="3323" xr:uid="{3EFE5788-06EA-4B9B-876E-FA82F5DCF0FA}"/>
    <cellStyle name="Heading 1 11" xfId="3324" xr:uid="{C56BED57-EDA8-463F-AB0A-2A22242B3282}"/>
    <cellStyle name="Heading 1 2" xfId="3325" xr:uid="{77D85713-1943-4417-B19D-E842F42F6E57}"/>
    <cellStyle name="Heading 1 2 2" xfId="3326" xr:uid="{FE7CF218-F536-4089-9C14-2E2012F77847}"/>
    <cellStyle name="Heading 1 2 3" xfId="3327" xr:uid="{ABE5FAE3-087A-4812-ABF6-A0643E952643}"/>
    <cellStyle name="Heading 1 2 4" xfId="3976" xr:uid="{6BC265DF-4B20-4813-A3FD-DBC3350A1112}"/>
    <cellStyle name="Heading 1 3" xfId="3328" xr:uid="{27B24A07-5F5B-459E-8AC8-401A1F7B5A5E}"/>
    <cellStyle name="Heading 1 4" xfId="3329" xr:uid="{E1E738E2-54E1-46DB-AE91-69D109D4B8A0}"/>
    <cellStyle name="Heading 1 5" xfId="3330" xr:uid="{6A7D38F6-2D7B-420D-ADCE-16FD09E194FE}"/>
    <cellStyle name="Heading 1 6" xfId="3331" xr:uid="{560DB20B-DD9E-4E2C-A1CE-C220B1BF16EA}"/>
    <cellStyle name="Heading 1 7" xfId="3332" xr:uid="{F8861F2B-D95A-4C58-901F-AAE335FFDC2B}"/>
    <cellStyle name="Heading 1 8" xfId="3333" xr:uid="{CB24CF30-62B7-4E9A-BDCA-4DAEDF518ABD}"/>
    <cellStyle name="Heading 1 9" xfId="3334" xr:uid="{A7918EF3-724C-44C8-80E3-87AA2D4F2580}"/>
    <cellStyle name="Heading 1 Above" xfId="3335" xr:uid="{33896371-63D7-4F55-BC82-4E942419681A}"/>
    <cellStyle name="Heading 1+" xfId="3336" xr:uid="{D3550384-13AB-47D4-8571-BDC4125FBB23}"/>
    <cellStyle name="Heading 2 10" xfId="3337" xr:uid="{FDF04204-8F71-40BE-AD8A-29200B1F1FFA}"/>
    <cellStyle name="Heading 2 11" xfId="3338" xr:uid="{7A7AB147-C328-47D7-942A-1C185D0E87F4}"/>
    <cellStyle name="Heading 2 2" xfId="3339" xr:uid="{A8598268-6FC4-4DC1-AD26-5958693B853E}"/>
    <cellStyle name="Heading 2 2 2" xfId="3340" xr:uid="{4E919AA4-4422-4B78-9913-05AF7EA85D8A}"/>
    <cellStyle name="Heading 2 2 3" xfId="3341" xr:uid="{8D74890D-10C4-4D8E-82F7-5210F56F753D}"/>
    <cellStyle name="Heading 2 2 4" xfId="3977" xr:uid="{CD7D7909-A6E4-41A3-83A4-BB327F75872B}"/>
    <cellStyle name="Heading 2 3" xfId="3342" xr:uid="{DD83A1E5-6CA2-47AC-892D-A1CB6FDF0136}"/>
    <cellStyle name="Heading 2 4" xfId="3343" xr:uid="{898C02A8-E50C-44EC-BCDB-4A439CF868BF}"/>
    <cellStyle name="Heading 2 5" xfId="3344" xr:uid="{B86EF7B5-05C4-4854-B6EF-D0246918E184}"/>
    <cellStyle name="Heading 2 6" xfId="3345" xr:uid="{F4A0B213-1820-4022-8B22-6811C40A2DBD}"/>
    <cellStyle name="Heading 2 7" xfId="3346" xr:uid="{6AC2FDA4-1413-4955-A071-0FC6E8C137E6}"/>
    <cellStyle name="Heading 2 8" xfId="3347" xr:uid="{D0A3DD77-DBA8-42D4-8959-5E8A4AB8A18C}"/>
    <cellStyle name="Heading 2 9" xfId="3348" xr:uid="{FD44DA21-29F0-4DC6-A2F8-F82FB583EF95}"/>
    <cellStyle name="Heading 2 Below" xfId="3349" xr:uid="{E2CC8C54-FC06-4DA7-B421-82D1BD9280D1}"/>
    <cellStyle name="Heading 2 Below 2" xfId="3350" xr:uid="{4CCBF37B-6C72-4B76-B9A3-F7C6A9B45F1C}"/>
    <cellStyle name="Heading 2 Below 3" xfId="3351" xr:uid="{6467B034-49BE-4E13-9DEF-7B24CEC16745}"/>
    <cellStyle name="Heading 2 Below 4" xfId="3352" xr:uid="{C623DB79-B8B5-4C96-A878-4960E1D7395F}"/>
    <cellStyle name="Heading 2 Below 5" xfId="3353" xr:uid="{F362C5B6-557B-4CC5-AA4C-D3D07F742F6B}"/>
    <cellStyle name="Heading 2 Below 6" xfId="3354" xr:uid="{4F4BF9F2-DB76-4E56-93E9-62ADE7D551F9}"/>
    <cellStyle name="Heading 2 Below 7" xfId="3355" xr:uid="{1520B12E-15F9-43F6-9F6F-041E061E67E0}"/>
    <cellStyle name="Heading 2 Below_Non-GM Sale Volume 16-01-08" xfId="3356" xr:uid="{9224BACD-19E6-481D-B881-3C40FA11A20A}"/>
    <cellStyle name="Heading 2+" xfId="3357" xr:uid="{8A54DB58-4573-43F0-8B1F-E9CDF1D02851}"/>
    <cellStyle name="Heading 3 10" xfId="3358" xr:uid="{FBD8736C-558E-4DB1-9545-89795DD2E567}"/>
    <cellStyle name="Heading 3 11" xfId="3359" xr:uid="{C8842AB9-F02B-47C0-B0EF-18954DF7BC19}"/>
    <cellStyle name="Heading 3 2" xfId="3360" xr:uid="{7602A956-68CE-4178-BE2C-6BB4FCEB42F7}"/>
    <cellStyle name="Heading 3 2 2" xfId="3361" xr:uid="{334F549B-CCA7-492D-BC9B-D9E4BFBC1497}"/>
    <cellStyle name="Heading 3 2 3" xfId="3362" xr:uid="{7DEF5A5F-B12B-4B4F-A0D8-0A11B3D908AD}"/>
    <cellStyle name="Heading 3 2 4" xfId="3978" xr:uid="{43FBD707-6226-46F2-A010-47365D8E1DF2}"/>
    <cellStyle name="Heading 3 3" xfId="3363" xr:uid="{7B0D441E-98C2-4161-A997-1087C9EE7613}"/>
    <cellStyle name="Heading 3 4" xfId="3364" xr:uid="{6C58D105-1CC5-4A3A-8CC4-42A12AFB2A5F}"/>
    <cellStyle name="Heading 3 5" xfId="3365" xr:uid="{164B697B-5341-4228-8727-8352B7AEB373}"/>
    <cellStyle name="Heading 3 6" xfId="3366" xr:uid="{78B15EEE-6230-4023-9AC6-BE49381CE317}"/>
    <cellStyle name="Heading 3 7" xfId="3367" xr:uid="{9817A6BA-14DA-41FD-A040-47389B2EC2C4}"/>
    <cellStyle name="Heading 3 8" xfId="3368" xr:uid="{64975D22-0A9A-4AAB-996C-051C99EC5570}"/>
    <cellStyle name="Heading 3 9" xfId="3369" xr:uid="{A9C5F6B3-9A07-459F-8C01-ECB43D293763}"/>
    <cellStyle name="Heading 3+" xfId="3370" xr:uid="{A9616B80-D40A-4010-AC0B-D9AC36AE7B9F}"/>
    <cellStyle name="Heading 4 10" xfId="3371" xr:uid="{EB777C17-D5FF-41FD-A238-88CDB21C1993}"/>
    <cellStyle name="Heading 4 11" xfId="3372" xr:uid="{46A9111F-F9F5-414F-A068-D782347D6C03}"/>
    <cellStyle name="Heading 4 2" xfId="3373" xr:uid="{4E89273C-3DEC-43FE-A595-FF4B5ACE2626}"/>
    <cellStyle name="Heading 4 2 2" xfId="3979" xr:uid="{9EFB9946-6B0D-4A47-9A84-9B33A70261F5}"/>
    <cellStyle name="Heading 4 3" xfId="3374" xr:uid="{75E26BD1-14C5-42CE-99BE-50A2F340536E}"/>
    <cellStyle name="Heading 4 4" xfId="3375" xr:uid="{856470BE-79A6-429E-889A-084DB098E5B6}"/>
    <cellStyle name="Heading 4 5" xfId="3376" xr:uid="{353A6740-E2A8-4451-BA56-65A4F7A56E4B}"/>
    <cellStyle name="Heading 4 6" xfId="3377" xr:uid="{314C9ED4-3106-4B66-8723-388C685C6441}"/>
    <cellStyle name="Heading 4 7" xfId="3378" xr:uid="{1F5B8A55-652E-4AA1-8A6C-D282A409BA77}"/>
    <cellStyle name="Heading 4 8" xfId="3379" xr:uid="{F846F68D-7E78-4E48-9A03-4CFC91688543}"/>
    <cellStyle name="Heading 4 9" xfId="3380" xr:uid="{4B5F9B26-B597-48DD-B576-13869F4AE02C}"/>
    <cellStyle name="Heading1" xfId="3381" xr:uid="{9A8395CC-D1E4-4107-AF48-FC315C7835FA}"/>
    <cellStyle name="HEADING1 2" xfId="4324" xr:uid="{FE44107F-C7DD-4F61-A58A-1DCEEF9768E3}"/>
    <cellStyle name="Heading2" xfId="3382" xr:uid="{1D9D2C18-8700-43F1-AEEA-C78C609BD23A}"/>
    <cellStyle name="HEADING2 2" xfId="4325" xr:uid="{489159B7-BDEC-4352-90B8-F63BE55BC978}"/>
    <cellStyle name="HIGHLIGHT" xfId="3383" xr:uid="{3BEC8D5F-7F50-4701-B828-F5F5E579FDA7}"/>
    <cellStyle name="hong kong" xfId="3384" xr:uid="{5839DE71-7604-41BB-A66E-B7D661ABA5DA}"/>
    <cellStyle name="Hyperlink 2" xfId="3385" xr:uid="{444F3A6C-F0F5-47F0-9C90-D1597531C384}"/>
    <cellStyle name="Hyperlink 2 2" xfId="3386" xr:uid="{23CFFD6C-8AF1-4990-8E55-CFC2D80BE835}"/>
    <cellStyle name="Hyperlink 2 3" xfId="4003" xr:uid="{3219A176-6B9E-424E-9665-8AC3D58D6C4E}"/>
    <cellStyle name="Hyperlink 2 4" xfId="4342" xr:uid="{45A6767C-FD7A-4133-82D8-CC8F74F1ABEC}"/>
    <cellStyle name="ief" xfId="3387" xr:uid="{0DE8775C-18C9-4681-8363-BBD030441686}"/>
    <cellStyle name="Input [yellow]" xfId="3388" xr:uid="{BAE0BB3C-BCDC-482A-8A24-9046443A0782}"/>
    <cellStyle name="Input [yellow] 2" xfId="3389" xr:uid="{2883F2CD-C259-4268-9A21-F87322602A7B}"/>
    <cellStyle name="Input 10" xfId="3390" xr:uid="{F8CD36A0-F7A1-4E98-A44C-F20AFDB0B7D6}"/>
    <cellStyle name="Input 11" xfId="3391" xr:uid="{CFB87731-B932-4C95-ABCE-FE262FCC4746}"/>
    <cellStyle name="Input 2" xfId="3392" xr:uid="{F25ACCFB-0AC7-47B7-B603-9D3DA6D7A7F3}"/>
    <cellStyle name="Input 2 2" xfId="3980" xr:uid="{4E500393-722F-46FA-BC0C-FB45B9A9D836}"/>
    <cellStyle name="Input 3" xfId="3393" xr:uid="{9067A222-638B-4F2E-9977-2A08345AD458}"/>
    <cellStyle name="Input 4" xfId="3394" xr:uid="{2A50A4A0-7FC8-4283-8DB9-5BDC8B1F58E9}"/>
    <cellStyle name="Input 5" xfId="3395" xr:uid="{D99CAF8E-7DF4-40DE-B897-D8CD4BBDAEF0}"/>
    <cellStyle name="Input 6" xfId="3396" xr:uid="{17AECCB5-FFF5-400B-BA6B-B0D1884EA648}"/>
    <cellStyle name="Input 7" xfId="3397" xr:uid="{D4F09DB2-F8FE-4AAE-8FBD-DA6A710A48A8}"/>
    <cellStyle name="Input 8" xfId="3398" xr:uid="{4E69A6A3-370C-4495-A8AB-74DE4D9A0E14}"/>
    <cellStyle name="Input 9" xfId="3399" xr:uid="{9FF5632E-CBE4-4F1D-AC11-E975E90A0CEC}"/>
    <cellStyle name="Invoer" xfId="3400" xr:uid="{09103EE8-70B2-46F0-9E79-30E61E9EB836}"/>
    <cellStyle name="Komma_Europe" xfId="3401" xr:uid="{6B69A7C9-5ED8-4A84-8753-222400F96DAA}"/>
    <cellStyle name="Kop 1" xfId="3402" xr:uid="{A3F13F1E-33DB-4394-A1F1-9C850C46FAEE}"/>
    <cellStyle name="Kop 2" xfId="3403" xr:uid="{CF753067-0AAE-4AC7-B553-F5BECA96284C}"/>
    <cellStyle name="Kop 3" xfId="3404" xr:uid="{0FCF0962-386C-40C7-BA65-14D00E5EB86A}"/>
    <cellStyle name="Kop 4" xfId="3405" xr:uid="{84ABA961-36B0-4D3B-8B53-EA21FC5ACDB7}"/>
    <cellStyle name="Ledger 17 x 11 in" xfId="3406" xr:uid="{2F0EE457-1394-46EF-97B3-B82E252F34C6}"/>
    <cellStyle name="Link Currency (0)" xfId="3407" xr:uid="{15BB0102-268F-48B8-BBF7-3F05EC8DFE9D}"/>
    <cellStyle name="Link Currency (2)" xfId="3408" xr:uid="{52B76B24-B125-474F-B2A9-B7E2350CA8B9}"/>
    <cellStyle name="Link Units (0)" xfId="3409" xr:uid="{6FAC9458-ADB2-4726-BB35-6B725592F9C6}"/>
    <cellStyle name="Link Units (1)" xfId="3410" xr:uid="{0AC87C66-CBED-445F-974F-393E880C84CE}"/>
    <cellStyle name="Link Units (2)" xfId="3411" xr:uid="{27CC4ADA-18A7-459C-BF81-1A7B696DF47F}"/>
    <cellStyle name="Linked Cell 10" xfId="3412" xr:uid="{863DCA4D-236B-426F-A64B-3513C43E9462}"/>
    <cellStyle name="Linked Cell 11" xfId="3413" xr:uid="{18873AFC-383E-4B7B-B50A-80AA5C2298C4}"/>
    <cellStyle name="Linked Cell 2" xfId="3414" xr:uid="{82A5CE34-26E8-4207-A4E4-B1F0AE47D31F}"/>
    <cellStyle name="Linked Cell 2 2" xfId="3981" xr:uid="{DA6256A0-F33B-493F-B5D1-EFFC018B3B2D}"/>
    <cellStyle name="Linked Cell 3" xfId="3415" xr:uid="{EEA6E054-1115-44C8-AB90-71326F452D80}"/>
    <cellStyle name="Linked Cell 4" xfId="3416" xr:uid="{6A36B9E5-FBA8-4279-B3B4-C5B045675345}"/>
    <cellStyle name="Linked Cell 5" xfId="3417" xr:uid="{DD26F662-8231-46A7-AB59-2FBF4CB2506E}"/>
    <cellStyle name="Linked Cell 6" xfId="3418" xr:uid="{CE3F9F21-1C27-4688-93E9-6A84A11EF0D0}"/>
    <cellStyle name="Linked Cell 7" xfId="3419" xr:uid="{AF7175F1-162C-4938-8030-1B19760D9B74}"/>
    <cellStyle name="Linked Cell 8" xfId="3420" xr:uid="{8DB3BB93-68D3-4035-9EDF-F01EB3F1B764}"/>
    <cellStyle name="Linked Cell 9" xfId="3421" xr:uid="{1AEDA602-5326-4A14-B9A4-6F16943FD7EE}"/>
    <cellStyle name="Millares [0]_laroux" xfId="3422" xr:uid="{967D49C0-EDD7-4791-B8B4-6871988EEB21}"/>
    <cellStyle name="Millares_laroux" xfId="3423" xr:uid="{BCB7BA70-7B0D-4A2E-98D1-39E9F142D9F2}"/>
    <cellStyle name="Milliers [0]_AR1194" xfId="3424" xr:uid="{7EFFD7E8-CABC-415D-84F4-45BF32E30422}"/>
    <cellStyle name="Milliers_AR1194" xfId="3425" xr:uid="{B8117F8D-562A-48C8-B75E-29F578639637}"/>
    <cellStyle name="Mon?aire [0]_AR1194" xfId="3426" xr:uid="{1EF7B2E1-2395-4A60-92D6-5217D5604BDB}"/>
    <cellStyle name="Mon?aire_AR1194" xfId="3427" xr:uid="{2EB8ADDC-D4CE-40F1-B55C-CC86DA411F25}"/>
    <cellStyle name="Mon?taire [0]_laroux" xfId="3428" xr:uid="{8F64A7E1-71D3-4BEF-AF31-5C66C00839BA}"/>
    <cellStyle name="Mon?taire_laroux" xfId="3429" xr:uid="{3EF0A641-0366-4005-A801-E6C477ED45A5}"/>
    <cellStyle name="Moneda [0]_laroux" xfId="3430" xr:uid="{4E154DA0-C4D8-43E7-9040-B79B817F9126}"/>
    <cellStyle name="Moneda_laroux" xfId="3431" xr:uid="{A03B80BB-F345-47E9-846F-BBA5F33F87C2}"/>
    <cellStyle name="Monétaire [0]_laroux" xfId="3432" xr:uid="{5FDED60C-A7B5-49E9-AD00-B3ACA639F18E}"/>
    <cellStyle name="Monétaire_laroux" xfId="3433" xr:uid="{63C55BC7-3C13-4577-BB70-2604DB040006}"/>
    <cellStyle name="Mon騁aire [0]_AR1194" xfId="3434" xr:uid="{316D8BE7-2293-4C08-AD70-7E6A6CD7E295}"/>
    <cellStyle name="Mon騁aire_AR1194" xfId="3435" xr:uid="{7CF81E2C-320A-401A-8090-9C5AC2F2CC0F}"/>
    <cellStyle name="MS Proofing Tools" xfId="3436" xr:uid="{ABF94B31-A341-40D2-80A6-588D637D84D8}"/>
    <cellStyle name="MSG1" xfId="3437" xr:uid="{74BDAF18-FD71-4499-A5E4-36CFFF946E26}"/>
    <cellStyle name="Neutraal" xfId="3438" xr:uid="{808E7D17-F440-4C7F-AE03-E4CAFEA09FEC}"/>
    <cellStyle name="Neutral 10" xfId="3439" xr:uid="{F718F9F6-42DF-4F97-A7EE-90EEAF437077}"/>
    <cellStyle name="Neutral 11" xfId="3440" xr:uid="{42DB4C79-C973-4D1F-AD12-3DFADF41353F}"/>
    <cellStyle name="Neutral 2" xfId="3441" xr:uid="{49DF0E74-F286-46E6-BDBD-F0735EC05644}"/>
    <cellStyle name="Neutral 2 2" xfId="3982" xr:uid="{CF551658-AA81-479B-89F6-72ECA95A113A}"/>
    <cellStyle name="Neutral 3" xfId="3442" xr:uid="{5B5C03E8-82A7-4449-94B3-CAA34A888E52}"/>
    <cellStyle name="Neutral 4" xfId="3443" xr:uid="{32C734BA-FFD7-4B12-9C8F-B88711D3EC28}"/>
    <cellStyle name="Neutral 5" xfId="3444" xr:uid="{585F30D2-C7C4-4461-82BF-CB99C9B36B45}"/>
    <cellStyle name="Neutral 6" xfId="3445" xr:uid="{D2317D92-A53C-4E23-883D-8519CD8F7635}"/>
    <cellStyle name="Neutral 7" xfId="3446" xr:uid="{39A943A5-D764-40ED-BBD9-D1BF36548D82}"/>
    <cellStyle name="Neutral 8" xfId="3447" xr:uid="{A3979BA9-0833-4C46-A237-22CCE0F99431}"/>
    <cellStyle name="Neutral 9" xfId="3448" xr:uid="{0C4F5EF5-3F63-4F97-8129-40A34FEE52FD}"/>
    <cellStyle name="no dec" xfId="3449" xr:uid="{BFCC3AC4-AC1D-40CC-BCD0-C5BB7E914386}"/>
    <cellStyle name="Nor}al" xfId="3450" xr:uid="{6103A0D9-C2CD-41A5-B63E-87B90BB549FB}"/>
    <cellStyle name="Nor}al 2" xfId="3451" xr:uid="{07207BB8-6273-4780-BB25-FB9FB4DC2C9C}"/>
    <cellStyle name="Nor}al 2 2" xfId="3452" xr:uid="{1040B787-9ED2-46E5-ADDE-8DA02724AF90}"/>
    <cellStyle name="Nor}al 2 2 2" xfId="3453" xr:uid="{C6512FB8-7E46-408E-95DC-577FBCC5BFF6}"/>
    <cellStyle name="Nor}al 2_(CAA)" xfId="3454" xr:uid="{80F527D2-4843-46DD-9EE4-DE379EF661EA}"/>
    <cellStyle name="Nor}al 3" xfId="3455" xr:uid="{7038041B-1874-43DD-9396-6C7725B8B713}"/>
    <cellStyle name="Nor}al 4" xfId="3456" xr:uid="{2CFBB3F0-85F1-4E4A-9F36-00AE4EF0D091}"/>
    <cellStyle name="Nor}al 5" xfId="3457" xr:uid="{10ED4E9C-9F3D-493B-BEBA-969FD19813D0}"/>
    <cellStyle name="Nor}al_Book1" xfId="3458" xr:uid="{9354B038-35E1-4973-A213-5115548D3B8B}"/>
    <cellStyle name="Normal" xfId="0" builtinId="0"/>
    <cellStyle name="Normal - Style1" xfId="3459" xr:uid="{D68D9EDE-8AFC-495A-8829-4EBF10EBCFBF}"/>
    <cellStyle name="Normal 1" xfId="3460" xr:uid="{50D9097A-9325-4A4F-A0A9-7DA7B3849BF7}"/>
    <cellStyle name="Normal 10" xfId="3461" xr:uid="{C669DDD9-5ADC-4693-A179-8D415EE1F720}"/>
    <cellStyle name="Normal 10 2" xfId="3462" xr:uid="{A62B2F95-0B66-46CA-ACD3-7ABF3B69035A}"/>
    <cellStyle name="Normal 10 2 2" xfId="4378" xr:uid="{73BED8F6-FD2E-4781-BBE7-EA76F2BC0705}"/>
    <cellStyle name="Normal 10 3" xfId="4013" xr:uid="{50A961A6-C756-4BC4-A499-3D59E6A7F880}"/>
    <cellStyle name="Normal 10 3 2" xfId="4184" xr:uid="{44E98D9D-0FFB-4ADC-9B66-0E3F2187ABDD}"/>
    <cellStyle name="Normal 10 3 3" xfId="4221" xr:uid="{45854E73-557A-4B30-B85F-CEC2A9981FE5}"/>
    <cellStyle name="Normal 10 4" xfId="4129" xr:uid="{6034D423-F43F-48F9-9103-8A4787FCA356}"/>
    <cellStyle name="Normal 10 5" xfId="4192" xr:uid="{5A8E19AC-3495-419B-9381-2875BDC46CE0}"/>
    <cellStyle name="Normal 100" xfId="4021" xr:uid="{2643B0DB-2F59-403C-9213-413AC5B2778D}"/>
    <cellStyle name="Normal 100 2" xfId="4222" xr:uid="{93CF8870-5E12-4B2D-91DF-5B378E906512}"/>
    <cellStyle name="Normal 101" xfId="4022" xr:uid="{2D9CBD19-23C6-48FC-B670-7C77CE1D709C}"/>
    <cellStyle name="Normal 101 2" xfId="4223" xr:uid="{D74C6211-53E5-45A6-9089-0B36127832A0}"/>
    <cellStyle name="Normal 102" xfId="4023" xr:uid="{4668CEC5-202F-4AE4-8F1B-59CFC3F0FD10}"/>
    <cellStyle name="Normal 102 2" xfId="4224" xr:uid="{D7741729-4E6E-4F4B-898C-E5F7D79EA38E}"/>
    <cellStyle name="Normal 103" xfId="4024" xr:uid="{71265663-5264-4633-A21E-030E6B25AD32}"/>
    <cellStyle name="Normal 103 2" xfId="4225" xr:uid="{85E300E9-B4CB-405F-BAA4-5AD40448F606}"/>
    <cellStyle name="Normal 11" xfId="3463" xr:uid="{73B3B84A-3128-4EA0-AF2E-C09B26578C35}"/>
    <cellStyle name="Normal 11 2" xfId="4014" xr:uid="{BB2A6E2E-D1A2-4FCF-9D49-CBB2B53C8238}"/>
    <cellStyle name="Normal 11 2 2" xfId="4375" xr:uid="{E5827C44-C0A2-4ECC-83D1-0FB98B1B8342}"/>
    <cellStyle name="Normal 11 3" xfId="4137" xr:uid="{E331501E-AF6F-4E4D-8E51-2ECB676F971A}"/>
    <cellStyle name="Normal 12" xfId="3464" xr:uid="{2DEEBA07-8561-4BDE-917E-E7B58B6CB6CF}"/>
    <cellStyle name="Normal 12 2" xfId="4025" xr:uid="{87156905-226E-4EFC-8540-752AFA22A8F2}"/>
    <cellStyle name="Normal 12 2 2" xfId="4353" xr:uid="{11B717E7-1921-4724-9CCD-66943D76D1A3}"/>
    <cellStyle name="Normal 12 3" xfId="4175" xr:uid="{49B8E9EC-44DC-4D0D-BAC4-FD0ACF76AB1E}"/>
    <cellStyle name="Normal 12 4" xfId="4346" xr:uid="{CA11D721-FF3A-48BD-9A57-C08DF8492057}"/>
    <cellStyle name="Normal 13" xfId="3465" xr:uid="{F1E42D9B-DF82-44D3-8C44-E603FECF1130}"/>
    <cellStyle name="Normal 13 2" xfId="4139" xr:uid="{32FE2A67-C616-4A27-BFD2-62769BEDD374}"/>
    <cellStyle name="Normal 13 3" xfId="4356" xr:uid="{6E07110C-250D-4E4E-B271-483A526184B3}"/>
    <cellStyle name="Normal 14" xfId="3466" xr:uid="{69C47DB1-115D-4AE2-AC59-719C54B1FA82}"/>
    <cellStyle name="Normal 14 2" xfId="4188" xr:uid="{5CB32722-141B-4C66-B717-14A84672A31C}"/>
    <cellStyle name="Normal 14 3" xfId="4361" xr:uid="{CA7EC080-EE5B-479F-A005-0E567DC06592}"/>
    <cellStyle name="Normal 15" xfId="3467" xr:uid="{73EEF26B-2F35-479F-AFDC-8F025EA15F47}"/>
    <cellStyle name="Normal 15 2" xfId="4117" xr:uid="{6908045E-EFC5-4799-9EF1-BA85B05B0D43}"/>
    <cellStyle name="Normal 15 3" xfId="4364" xr:uid="{E3EFB14C-A5DD-4792-92AE-174702187682}"/>
    <cellStyle name="Normal 16" xfId="3468" xr:uid="{0683DE7A-ECBE-4FB6-B689-97C34886BD92}"/>
    <cellStyle name="Normal 16 2" xfId="4114" xr:uid="{54A46512-00FB-448C-B328-B07D4519AC7D}"/>
    <cellStyle name="Normal 16 3" xfId="4362" xr:uid="{8213647F-9BAF-48F0-B6AA-379B06C46F9C}"/>
    <cellStyle name="Normal 17" xfId="3469" xr:uid="{84E4C831-D682-475D-88D9-64D44154BC38}"/>
    <cellStyle name="Normal 17 2" xfId="4369" xr:uid="{AAEE1BD0-E983-452B-B85E-664BD5032F39}"/>
    <cellStyle name="Normal 18" xfId="3470" xr:uid="{63CCD539-EA47-4ADB-B8B1-D011E0881922}"/>
    <cellStyle name="Normal 18 2" xfId="4179" xr:uid="{F59C9C2B-3B3C-4F9A-951C-7655D0CA756E}"/>
    <cellStyle name="Normal 18 3" xfId="4298" xr:uid="{BBB990A2-6208-41BD-A332-EA323ABD146F}"/>
    <cellStyle name="Normal 19" xfId="3471" xr:uid="{BE67EC2B-B131-4606-BF30-6252F4203B8F}"/>
    <cellStyle name="Normal 2" xfId="2" xr:uid="{00000000-0005-0000-0000-000002000000}"/>
    <cellStyle name="Normal 2 10" xfId="3472" xr:uid="{838E62F5-7A16-40FA-9E75-CB30546B9B86}"/>
    <cellStyle name="Normal 2 11" xfId="3473" xr:uid="{D3C4E5A0-01F5-469F-8022-D8CEFE7C2AA6}"/>
    <cellStyle name="Normal 2 12" xfId="3474" xr:uid="{606A5882-AEFF-45E7-ABF8-A70FA695A3F1}"/>
    <cellStyle name="Normal 2 13" xfId="3475" xr:uid="{75D01552-D742-4C72-8016-8A13F93865B3}"/>
    <cellStyle name="Normal 2 14" xfId="3476" xr:uid="{7158099C-D655-4511-8CF1-26C8BC751C46}"/>
    <cellStyle name="Normal 2 15" xfId="3477" xr:uid="{0B5228B4-B1A6-4FAC-960E-8259912000E4}"/>
    <cellStyle name="Normal 2 15 2" xfId="4371" xr:uid="{25E7ED98-E3A2-4AEE-A739-53E0A7E30A3E}"/>
    <cellStyle name="Normal 2 16" xfId="3478" xr:uid="{E893D454-8C9C-472B-B604-25159C404AEF}"/>
    <cellStyle name="Normal 2 17" xfId="3479" xr:uid="{4E85AFEA-A3CF-438B-BB91-447F0BC1CEE0}"/>
    <cellStyle name="Normal 2 18" xfId="3480" xr:uid="{BF751F99-58B1-47DB-8987-84B4CBEFAE3C}"/>
    <cellStyle name="Normal 2 19" xfId="3481" xr:uid="{E2FE18C2-BB24-4822-9F83-06A721DAB1E8}"/>
    <cellStyle name="Normal 2 2" xfId="3482" xr:uid="{A6E59F2E-B8CD-4329-9AD9-0A3C669286E4}"/>
    <cellStyle name="Normal 2 2 10" xfId="3483" xr:uid="{16C826E2-C3D0-4551-9B33-F99596D06D91}"/>
    <cellStyle name="Normal 2 2 11" xfId="3484" xr:uid="{92933162-103D-40A4-9786-1F7F05D32547}"/>
    <cellStyle name="Normal 2 2 12" xfId="3485" xr:uid="{0126E094-3D52-445D-9CEB-5E0D276A3A93}"/>
    <cellStyle name="Normal 2 2 13" xfId="3486" xr:uid="{CDBDF389-8394-4EF4-9B01-DED11FB75719}"/>
    <cellStyle name="Normal 2 2 14" xfId="3487" xr:uid="{862A7E34-369F-45E4-9E80-CA13C347282E}"/>
    <cellStyle name="Normal 2 2 15" xfId="3488" xr:uid="{47ECB5F8-1847-48C0-BBF2-CCAAD5D685CB}"/>
    <cellStyle name="Normal 2 2 16" xfId="3489" xr:uid="{E80AB489-218C-4B5F-86E7-47D4BD62D6D3}"/>
    <cellStyle name="Normal 2 2 17" xfId="3490" xr:uid="{001AACF9-1208-4F56-8BA4-96DC649DCE95}"/>
    <cellStyle name="Normal 2 2 18" xfId="3491" xr:uid="{D96A635F-9BD0-4B69-8381-D06DC1BEB838}"/>
    <cellStyle name="Normal 2 2 19" xfId="3492" xr:uid="{0010E513-391B-439A-8165-2110328569BD}"/>
    <cellStyle name="Normal 2 2 2" xfId="3493" xr:uid="{D66A3863-A5BC-457B-9F5B-8121CE7B8044}"/>
    <cellStyle name="Normal 2 2 2 10" xfId="3494" xr:uid="{1932EA86-1857-4320-B002-2444F3147C0B}"/>
    <cellStyle name="Normal 2 2 2 11" xfId="3945" xr:uid="{1E94781E-195B-44D6-B2FD-3C79ABA469B6}"/>
    <cellStyle name="Normal 2 2 2 2" xfId="3495" xr:uid="{712E1C47-ED6D-41DB-90C7-C1E52C3D5B3E}"/>
    <cellStyle name="Normal 2 2 2 3" xfId="3496" xr:uid="{FBD6DEB0-057D-48C9-B87F-26A36E3E72BA}"/>
    <cellStyle name="Normal 2 2 2 4" xfId="3497" xr:uid="{2728F4B1-3E70-4C35-BF82-526F79AB429C}"/>
    <cellStyle name="Normal 2 2 2 5" xfId="3498" xr:uid="{075FCF58-9CB9-4C6D-AB52-C7BA03790438}"/>
    <cellStyle name="Normal 2 2 2 6" xfId="3499" xr:uid="{C83A879D-EDDA-4BE3-996A-8149A9E7D756}"/>
    <cellStyle name="Normal 2 2 2 7" xfId="3500" xr:uid="{9E8CCABA-0DD7-471A-8C71-8480F135505B}"/>
    <cellStyle name="Normal 2 2 2 8" xfId="3501" xr:uid="{F2B828ED-9238-442C-AEFA-3D32FB683222}"/>
    <cellStyle name="Normal 2 2 2 9" xfId="3502" xr:uid="{43F6A342-378A-4BAD-84D7-2DB131D9A29D}"/>
    <cellStyle name="Normal 2 2 2_Non-GM Sale Volume 16-01-08" xfId="3503" xr:uid="{70EA49D0-CDE8-440A-9FF8-FB62FFF84AA8}"/>
    <cellStyle name="Normal 2 2 20" xfId="4158" xr:uid="{A24EDE25-A2EF-4A6C-98E6-C3D4901EA62B}"/>
    <cellStyle name="Normal 2 2 21" xfId="4197" xr:uid="{854A772A-D0C1-43BB-B99B-F3D147F8AB99}"/>
    <cellStyle name="Normal 2 2 22" xfId="4196" xr:uid="{A44120FF-8E14-4741-8F05-ABAFB97D1282}"/>
    <cellStyle name="Normal 2 2 23" xfId="4295" xr:uid="{D2CECE47-F867-4354-A393-D2D2BAF3A3AC}"/>
    <cellStyle name="Normal 2 2 3" xfId="3504" xr:uid="{9DC5FCC8-D77F-48F9-887F-4755BFC59AD0}"/>
    <cellStyle name="Normal 2 2 4" xfId="3505" xr:uid="{0B51D26F-95E4-448A-B3C4-99A9F708AD29}"/>
    <cellStyle name="Normal 2 2 4 2" xfId="4379" xr:uid="{07F996E4-4615-4BA8-B2BE-0C4B13608CD0}"/>
    <cellStyle name="Normal 2 2 5" xfId="3506" xr:uid="{D2BEF057-5631-44FE-8FC1-43A30F3E0A6C}"/>
    <cellStyle name="Normal 2 2 6" xfId="3507" xr:uid="{DFC23E30-E573-4D21-8DBD-8D714BEFE114}"/>
    <cellStyle name="Normal 2 2 7" xfId="3508" xr:uid="{A6B18DCE-4267-4601-9916-D6AF25D5F180}"/>
    <cellStyle name="Normal 2 2 8" xfId="3509" xr:uid="{42AFBEB9-DA2C-4BCC-B549-98D4C663425C}"/>
    <cellStyle name="Normal 2 2 9" xfId="3510" xr:uid="{E25ED0E8-3DF1-4D53-94B9-B10BA07D04E7}"/>
    <cellStyle name="Normal 2 2_Export 2009BUDGET_9Oct08v1" xfId="3511" xr:uid="{5C9F0CBA-8053-413F-B5BA-B8DC1AED851E}"/>
    <cellStyle name="Normal 2 20" xfId="3512" xr:uid="{80C9586E-0192-4A62-8A34-E0F241623E55}"/>
    <cellStyle name="Normal 2 21" xfId="3513" xr:uid="{A56AE7D3-6AA7-4174-B324-8FD8B7180D66}"/>
    <cellStyle name="Normal 2 22" xfId="3514" xr:uid="{73539760-C720-489F-90F8-8EE50BA0221A}"/>
    <cellStyle name="Normal 2 22 2" xfId="4201" xr:uid="{3C5498B0-E0E7-4CB2-A8E6-020A76BC25C1}"/>
    <cellStyle name="Normal 2 23" xfId="3928" xr:uid="{F83B1E78-5647-4FF4-9D14-33BE5BA1F359}"/>
    <cellStyle name="Normal 2 24" xfId="3994" xr:uid="{E9406C20-CCFE-45B8-8039-95282A378C6E}"/>
    <cellStyle name="Normal 2 25" xfId="4084" xr:uid="{D8700DF6-C764-4D12-888B-F46D5C5390C8}"/>
    <cellStyle name="Normal 2 26" xfId="4078" xr:uid="{AF854C6E-D4DB-42C2-8873-A1243AB94CA7}"/>
    <cellStyle name="Normal 2 27" xfId="4080" xr:uid="{FE7FFF74-8554-4545-9BC2-E0F9846CF61D}"/>
    <cellStyle name="Normal 2 28" xfId="4143" xr:uid="{7769860F-AA0E-45F5-8C64-70A2ED0ABE89}"/>
    <cellStyle name="Normal 2 29" xfId="4182" xr:uid="{BAB750D6-C4DF-47E5-80CC-0FBF787F2E40}"/>
    <cellStyle name="Normal 2 3" xfId="3515" xr:uid="{7BEF43D1-CCFB-4D46-9B0F-F13F8842A1E8}"/>
    <cellStyle name="Normal 2 3 2" xfId="3516" xr:uid="{2CA20B37-4B62-4933-8FFD-8F3E38DFE2CC}"/>
    <cellStyle name="Normal 2 3 2 2" xfId="4335" xr:uid="{89B26745-173B-4B4E-9F86-2AF2A0D48E5B}"/>
    <cellStyle name="Normal 2 3 3" xfId="3517" xr:uid="{2D51F31B-B627-4B9C-83C5-23948A54749F}"/>
    <cellStyle name="Normal 2 3 4" xfId="4015" xr:uid="{A9498ABA-8A3A-473D-972A-D200CE35AA3F}"/>
    <cellStyle name="Normal 2 3 5" xfId="4119" xr:uid="{89E807F7-5FBE-48DD-869A-5A48B2C458AB}"/>
    <cellStyle name="Normal 2 3 6" xfId="4282" xr:uid="{4C80AE22-3FBC-43F8-839C-47A6E1C6DB31}"/>
    <cellStyle name="Normal 2 30" xfId="4199" xr:uid="{FC3A84B3-C92F-4E85-B040-111BB086FFA2}"/>
    <cellStyle name="Normal 2 4" xfId="3518" xr:uid="{EA0C45ED-7F1F-4D0F-A874-F9C2A299AC6D}"/>
    <cellStyle name="Normal 2 4 2" xfId="3519" xr:uid="{16888D60-272F-4D1D-ABA6-E410DA06193E}"/>
    <cellStyle name="Normal 2 4 3" xfId="3520" xr:uid="{B8708EF9-7366-4ED3-9DFF-E41A55124CD1}"/>
    <cellStyle name="Normal 2 4 4" xfId="3991" xr:uid="{E391D670-915A-4D97-B386-74DA447DB3B1}"/>
    <cellStyle name="Normal 2 4 5" xfId="4360" xr:uid="{D15647FB-8A60-48E6-8018-0CF3CFC5C91E}"/>
    <cellStyle name="Normal 2 5" xfId="3521" xr:uid="{842DFD60-8D97-456F-B52F-B9DF68324051}"/>
    <cellStyle name="Normal 2 6" xfId="3522" xr:uid="{313D8B7A-2A65-4F56-8C20-8A735C1EE3B0}"/>
    <cellStyle name="Normal 2 6 2" xfId="4178" xr:uid="{299CEC9F-CAE7-4F3B-BC4B-BB621130498C}"/>
    <cellStyle name="Normal 2 7" xfId="3523" xr:uid="{275249D7-0BFD-4CDD-B338-75D5F49AADB8}"/>
    <cellStyle name="Normal 2 8" xfId="3524" xr:uid="{A3C3AE59-2782-46DD-BA7F-92EC95B6E908}"/>
    <cellStyle name="Normal 2 9" xfId="3525" xr:uid="{96180FC5-65BA-45EC-B120-96B723B3EC7D}"/>
    <cellStyle name="Normal 2_6) Export 2009 BUDGET_nonGM 09Sep08" xfId="3526" xr:uid="{6A6E152C-D3B1-4490-B0F3-06D406545DBD}"/>
    <cellStyle name="Normal 20" xfId="3527" xr:uid="{DCE926E9-A7D3-49E3-873D-84CD793AC66D}"/>
    <cellStyle name="Normal 21" xfId="3528" xr:uid="{931579D4-FD14-4D8A-9609-FF35A1EA5A5E}"/>
    <cellStyle name="Normal 22" xfId="3529" xr:uid="{E8ECBDE7-2F2C-47E6-BB8C-9A32CAF24EF6}"/>
    <cellStyle name="Normal 23" xfId="3530" xr:uid="{2D7351D9-0A77-4232-9244-32893DF0B34C}"/>
    <cellStyle name="Normal 24" xfId="3531" xr:uid="{374EA1AC-3F65-4967-8EB5-476CB543F8A4}"/>
    <cellStyle name="Normal 25" xfId="3532" xr:uid="{227D4191-18C8-40FF-A921-86757FB1CBBA}"/>
    <cellStyle name="Normal 26" xfId="3533" xr:uid="{6AA7AA1B-73F2-48C2-9040-50EB50B6D04E}"/>
    <cellStyle name="Normal 27" xfId="3922" xr:uid="{5959596D-8345-42A0-A968-8EC08456CF2A}"/>
    <cellStyle name="Normal 28" xfId="4278" xr:uid="{7852ECAB-6571-4B0B-AF75-B670B8B3EEF6}"/>
    <cellStyle name="Normal 29" xfId="3534" xr:uid="{7E4D1CD9-5093-47D5-86C9-8AF6FA67D2A6}"/>
    <cellStyle name="Normal 3" xfId="3" xr:uid="{00000000-0005-0000-0000-000003000000}"/>
    <cellStyle name="Normal 3 2" xfId="3535" xr:uid="{D89B7CFF-1E4C-44FE-9672-26F25BDEC45A}"/>
    <cellStyle name="Normal 3 2 2" xfId="3536" xr:uid="{E0FC981D-44BB-445A-8324-DEA9DF98E279}"/>
    <cellStyle name="Normal 3 2 2 2" xfId="4" xr:uid="{C8E963E1-8784-435E-9A2E-D690CD1F33B2}"/>
    <cellStyle name="Normal 3 2 3" xfId="3940" xr:uid="{BD941764-941F-4E75-B366-5CB2DCA3F399}"/>
    <cellStyle name="Normal 3 2 3 2" xfId="4206" xr:uid="{0268B17D-C93E-4E7D-82F8-273535D151BD}"/>
    <cellStyle name="Normal 3 2 4" xfId="4133" xr:uid="{4B5732B1-9616-443E-B5C4-7D6CED94D00C}"/>
    <cellStyle name="Normal 3 3" xfId="3537" xr:uid="{8CDA8A3F-C0B3-4A29-A887-57ECC0258085}"/>
    <cellStyle name="Normal 3 3 2" xfId="4126" xr:uid="{108B2136-B5B2-4343-8F25-D226126830A1}"/>
    <cellStyle name="Normal 3 4" xfId="3538" xr:uid="{0A1AACC1-8379-4518-90A6-067B7202B20E}"/>
    <cellStyle name="Normal 3 4 2" xfId="4115" xr:uid="{9DC5B586-012A-4246-B82F-031FB5CD5DE7}"/>
    <cellStyle name="Normal 3 4 3" xfId="4202" xr:uid="{17C6435A-2379-4D30-8E39-983F218BCB43}"/>
    <cellStyle name="Normal 3 4 4" xfId="4380" xr:uid="{5B39B8E0-2357-4FB3-A35F-A91B37DAA1B0}"/>
    <cellStyle name="Normal 3 5" xfId="3539" xr:uid="{3F148BE3-E607-4ECB-B57C-7433E622A5BF}"/>
    <cellStyle name="Normal 3 6" xfId="3930" xr:uid="{B88B3215-9805-4081-836C-A1C013F7D4C6}"/>
    <cellStyle name="Normal 3 7" xfId="4293" xr:uid="{D3FFD24A-9DF1-4302-84AE-713938DF74C4}"/>
    <cellStyle name="Normal 3_CF_Q2 5.8.52" xfId="3540" xr:uid="{7921149C-7385-4C10-A4BD-A9295C2DF16D}"/>
    <cellStyle name="Normal 30" xfId="4145" xr:uid="{EB6AE701-B5DF-4AC7-978A-8658DEB2A0FB}"/>
    <cellStyle name="Normal 30 2" xfId="4154" xr:uid="{9D856B93-3DDE-4E65-A71B-D4115AF2EC42}"/>
    <cellStyle name="Normal 30 3" xfId="4292" xr:uid="{0892C80B-E0AB-47D0-9551-AF2DC778AF06}"/>
    <cellStyle name="Normal 31" xfId="4156" xr:uid="{4ADA7149-3DBD-43BF-B672-85B8B7C1C0DB}"/>
    <cellStyle name="Normal 32" xfId="4377" xr:uid="{3DDBCB58-B0AA-45C3-8C95-417391F5FA3D}"/>
    <cellStyle name="Normal 33" xfId="4146" xr:uid="{4F95EA0B-8C9B-4655-BC05-4E6F81C7FBA7}"/>
    <cellStyle name="Normal 33 2" xfId="4155" xr:uid="{52534E73-76A3-4451-A97E-EDADD8E7EEEA}"/>
    <cellStyle name="Normal 34" xfId="4144" xr:uid="{DEE58164-F5B8-479B-A105-EB08BA00EA50}"/>
    <cellStyle name="Normal 34 2" xfId="4153" xr:uid="{B7AFD915-14F0-47BA-B026-5B01ADB8B90B}"/>
    <cellStyle name="Normal 35" xfId="4161" xr:uid="{018832D4-B934-4868-A18C-E67E9B099D61}"/>
    <cellStyle name="Normal 36" xfId="4162" xr:uid="{0F4E6901-643B-4C90-B661-3C7D4D8B349A}"/>
    <cellStyle name="Normal 39" xfId="4151" xr:uid="{7A0BF767-23AD-42DC-8438-7C5BF22D710D}"/>
    <cellStyle name="Normal 4" xfId="3541" xr:uid="{1B053550-1C7F-4F7A-BAEC-EEFA11D3DE24}"/>
    <cellStyle name="Normal 4 2" xfId="3542" xr:uid="{CDDC43E5-2FD5-4174-BC38-7CEAB7441D84}"/>
    <cellStyle name="Normal 4 2 2" xfId="4000" xr:uid="{457EE746-3923-46C1-8B4F-A2D5054034D5}"/>
    <cellStyle name="Normal 4 2 2 2" xfId="4287" xr:uid="{7F447123-0A93-421F-B214-723D9704943F}"/>
    <cellStyle name="Normal 4 2 2 3" xfId="4337" xr:uid="{DB1D4F66-E64B-4AA3-9C85-9BDEF46D6294}"/>
    <cellStyle name="Normal 4 2 3" xfId="4173" xr:uid="{714CB0BD-CA8A-47E5-8279-64F2DD7A41EB}"/>
    <cellStyle name="Normal 4 3" xfId="3543" xr:uid="{EC18A141-13C3-48D8-9B9A-FCE7C9B86437}"/>
    <cellStyle name="Normal 4 3 2" xfId="4019" xr:uid="{9EDA9AEE-2876-4D84-BD3A-1C4B3BC57AC0}"/>
    <cellStyle name="Normal 4 3 3" xfId="4127" xr:uid="{54575535-EEFC-43C6-B128-891F252E028F}"/>
    <cellStyle name="Normal 4 4" xfId="3544" xr:uid="{8D5F068F-8B13-4BE2-8EB1-4B220BD7B800}"/>
    <cellStyle name="Normal 4 4 2" xfId="3992" xr:uid="{8CDEB746-0FB0-4668-88E9-E0B673E0ADD1}"/>
    <cellStyle name="Normal 4 5" xfId="3545" xr:uid="{792BB60B-B47E-4865-AE81-C510321DD074}"/>
    <cellStyle name="Normal 4 6" xfId="3931" xr:uid="{3AF6E30C-57E1-4258-AE83-E11CFA055976}"/>
    <cellStyle name="Normal 4 7" xfId="4116" xr:uid="{3E0A3408-4402-45B1-9195-FD680E714484}"/>
    <cellStyle name="Normal 4 8" xfId="4148" xr:uid="{E69A8A98-4E84-4804-AA75-48B45A2143BB}"/>
    <cellStyle name="Normal 4_1) Export 2009BUDGET_23Sep08_10 am" xfId="3546" xr:uid="{A077A397-E3EA-4D1F-9F10-8313A0DC89A6}"/>
    <cellStyle name="Normal 40" xfId="4160" xr:uid="{3877C654-8A54-450C-8180-163A0A7052E5}"/>
    <cellStyle name="Normal 42" xfId="4163" xr:uid="{16535A2A-6611-4DEB-B0C4-5DDD208EC7AD}"/>
    <cellStyle name="Normal 43" xfId="4026" xr:uid="{50E83D8B-E016-44F3-9683-331318ECD21C}"/>
    <cellStyle name="Normal 43 2" xfId="4226" xr:uid="{D4077B90-43DD-4B1F-9A15-AEDA912875C6}"/>
    <cellStyle name="Normal 44" xfId="4027" xr:uid="{27379830-490A-43EE-9EA6-DA7C7B1FE529}"/>
    <cellStyle name="Normal 44 2" xfId="4227" xr:uid="{A68AC6A7-37F1-400A-80BC-8748D3DA8E35}"/>
    <cellStyle name="Normal 45" xfId="4028" xr:uid="{9DBF8DC4-B3B7-4A4A-AF55-2AF0E0882383}"/>
    <cellStyle name="Normal 45 2" xfId="4228" xr:uid="{84A052CE-1A65-4986-9A51-C1700ED94BEF}"/>
    <cellStyle name="Normal 46" xfId="4029" xr:uid="{D73F6601-666E-4109-9D1A-4F30C51F1C27}"/>
    <cellStyle name="Normal 46 2" xfId="4229" xr:uid="{5C7D00E9-EC23-41D5-A34F-45721A384B44}"/>
    <cellStyle name="Normal 47" xfId="4165" xr:uid="{75A3519C-4785-41EE-ABD4-6C3D9237667A}"/>
    <cellStyle name="Normal 49" xfId="4030" xr:uid="{F80A4125-775C-4BFE-B53C-AE8AAFD6D271}"/>
    <cellStyle name="Normal 49 2" xfId="4230" xr:uid="{A675AC12-881E-49E1-B0B4-7F1FDCAE4B92}"/>
    <cellStyle name="Normal 5" xfId="3547" xr:uid="{F5DB1E54-F378-49AE-965C-7EDBCEDF0D1A}"/>
    <cellStyle name="Normal 5 2" xfId="3548" xr:uid="{90AA6F47-7376-428F-BA42-8EE7F3B4EC79}"/>
    <cellStyle name="Normal 5 2 2" xfId="3993" xr:uid="{35662D35-154A-4D5A-BFEC-71C5C8668229}"/>
    <cellStyle name="Normal 5 2 3" xfId="4132" xr:uid="{07F9107E-317D-485D-A7B1-56DEC90A05C6}"/>
    <cellStyle name="Normal 5 3" xfId="3549" xr:uid="{DD1E63D7-8744-4C34-9EE6-C7495EE3775F}"/>
    <cellStyle name="Normal 5 4" xfId="3938" xr:uid="{D09E7726-3DB1-4C03-A752-728D49A805A6}"/>
    <cellStyle name="Normal 5 5" xfId="4149" xr:uid="{C18DAE4A-9EF8-4867-B447-628C658EE215}"/>
    <cellStyle name="Normal 5 6" xfId="4296" xr:uid="{EE9641E9-73C9-4FB5-B369-5AB31B6BD723}"/>
    <cellStyle name="Normal 5_2) Export TVC_2009Budget_23Sep08" xfId="3550" xr:uid="{E7A194F5-CBD9-4469-992C-41207B028E22}"/>
    <cellStyle name="Normal 50" xfId="4031" xr:uid="{1BA00094-511B-4BEF-B7A4-B7AFFBE4AAE3}"/>
    <cellStyle name="Normal 50 2" xfId="4231" xr:uid="{F7A24028-F2D6-4C70-B311-CC1952AAA0EB}"/>
    <cellStyle name="Normal 51" xfId="4032" xr:uid="{D5D0D693-96C3-4851-A8D3-E4A37F7132C5}"/>
    <cellStyle name="Normal 51 2" xfId="4232" xr:uid="{DE707B7C-5533-429E-B396-896EB4DF774F}"/>
    <cellStyle name="Normal 52" xfId="4033" xr:uid="{ABADA609-7D1F-4367-BB5C-25EC36F8F149}"/>
    <cellStyle name="Normal 52 2" xfId="4233" xr:uid="{39299405-B786-48C3-93BE-42837F770BA1}"/>
    <cellStyle name="Normal 53" xfId="4034" xr:uid="{28216A04-ABF0-4301-961B-B0F5114587B8}"/>
    <cellStyle name="Normal 53 2" xfId="4234" xr:uid="{E6028E83-6C86-4D78-8B85-459FB6A5A7BB}"/>
    <cellStyle name="Normal 54" xfId="4035" xr:uid="{4DF670FD-E5AC-44FB-9AD2-5EC474DEE64D}"/>
    <cellStyle name="Normal 54 2" xfId="4235" xr:uid="{7EC4C20B-E4D7-41A5-84C5-ABA437818BDC}"/>
    <cellStyle name="Normal 55" xfId="4036" xr:uid="{474B4877-673E-45D4-8850-870A1141DC4B}"/>
    <cellStyle name="Normal 55 2" xfId="4236" xr:uid="{1ACE579B-AF11-4AF1-BF1F-54E2595B83B0}"/>
    <cellStyle name="Normal 56" xfId="4037" xr:uid="{8D660978-1B6C-416A-826E-FB40AE6B3756}"/>
    <cellStyle name="Normal 56 2" xfId="4237" xr:uid="{CEAD6CE9-1A78-4104-801E-7E94B23CB32A}"/>
    <cellStyle name="Normal 57" xfId="4038" xr:uid="{A0C2212E-B1A5-4280-B8AE-457D092C5A23}"/>
    <cellStyle name="Normal 57 2" xfId="4238" xr:uid="{E849D2B6-F406-4214-9C54-9FA78630A22F}"/>
    <cellStyle name="Normal 58" xfId="4039" xr:uid="{8DADFA07-26AC-4CFE-B361-5F2CD5071758}"/>
    <cellStyle name="Normal 58 2" xfId="4239" xr:uid="{75A13D9E-DDD0-40C1-8355-1D797D3B1787}"/>
    <cellStyle name="Normal 59" xfId="4040" xr:uid="{8A0C1D15-AC63-418C-9F2D-5A2AE4A83682}"/>
    <cellStyle name="Normal 59 2" xfId="4240" xr:uid="{758BBC75-968A-4F44-A46A-AE00D99AB7CA}"/>
    <cellStyle name="Normal 6" xfId="3551" xr:uid="{B1308873-6568-4207-B87C-17ACD8629944}"/>
    <cellStyle name="Normal 6 2" xfId="3552" xr:uid="{581C2E8B-35B2-4E4B-B997-4584E119098F}"/>
    <cellStyle name="Normal 6 2 2" xfId="3998" xr:uid="{DC505C6F-B828-4EAA-92DC-3875C3C0D058}"/>
    <cellStyle name="Normal 6 2 3" xfId="4326" xr:uid="{5789229B-C9FB-4C60-B255-C28F6BC77515}"/>
    <cellStyle name="Normal 6 3" xfId="3553" xr:uid="{505F3B89-E313-4C5A-9BCD-56776BE2ED9A}"/>
    <cellStyle name="Normal 6 4" xfId="3935" xr:uid="{0C4A2E99-2916-4A60-A564-93F69AA3BF7B}"/>
    <cellStyle name="Normal 6 4 2" xfId="4203" xr:uid="{3C2685A6-4E5D-4F57-AE19-438A25755B63}"/>
    <cellStyle name="Normal 6 5" xfId="4120" xr:uid="{383D6E5A-259A-4E01-B888-97796A8FA47D}"/>
    <cellStyle name="Normal 6 6" xfId="4167" xr:uid="{D0D72CF0-FA21-4E02-B526-4282294E38A5}"/>
    <cellStyle name="Normal 60" xfId="4041" xr:uid="{8C2D7AD9-2653-437E-876B-1FFEF4BFD0FE}"/>
    <cellStyle name="Normal 60 2" xfId="4241" xr:uid="{70768263-54DB-4B17-AA7B-AA9BDA58FC11}"/>
    <cellStyle name="Normal 61" xfId="4042" xr:uid="{A5ED5F09-1374-47E2-994B-DBEFFFFC34F4}"/>
    <cellStyle name="Normal 61 2" xfId="4242" xr:uid="{9899FA51-86B9-4CB7-8CC8-1CA66EE312EF}"/>
    <cellStyle name="Normal 62" xfId="4043" xr:uid="{D9690940-685C-4CB3-AD84-4477D256F9E6}"/>
    <cellStyle name="Normal 62 2" xfId="4243" xr:uid="{ACD5BA7A-B927-4887-BFD5-8E786BDEF927}"/>
    <cellStyle name="Normal 63" xfId="4044" xr:uid="{0E705336-5732-4D53-9716-12CBF6850580}"/>
    <cellStyle name="Normal 63 2" xfId="4244" xr:uid="{91BD0F3C-A7CE-4422-AA96-E2AEA9995545}"/>
    <cellStyle name="Normal 64" xfId="4045" xr:uid="{7B289206-3BD5-4362-9E28-FD3BC280C3D3}"/>
    <cellStyle name="Normal 64 2" xfId="4245" xr:uid="{743581E9-EFAB-450D-BB23-1E9E82388A68}"/>
    <cellStyle name="Normal 65" xfId="4046" xr:uid="{3CC844F4-E2F8-48E8-B2E8-1C98B582AD9C}"/>
    <cellStyle name="Normal 65 2" xfId="4246" xr:uid="{F78BDFCB-E129-42AA-BDD8-1F952CC63247}"/>
    <cellStyle name="Normal 66" xfId="4047" xr:uid="{461422B7-2EB3-432C-8C91-9E2FFDA10311}"/>
    <cellStyle name="Normal 66 2" xfId="4247" xr:uid="{FBACE9AC-BA9D-4160-BD63-7AF0004DEBD4}"/>
    <cellStyle name="Normal 67" xfId="4048" xr:uid="{C3CF7039-A739-4F0A-8D00-DAE7C437A917}"/>
    <cellStyle name="Normal 67 2" xfId="4248" xr:uid="{9D55262E-019E-449B-8E95-FDAB1EB7CFF2}"/>
    <cellStyle name="Normal 68" xfId="4049" xr:uid="{C74D6DAE-589A-412B-BC75-772B41471126}"/>
    <cellStyle name="Normal 68 2" xfId="4249" xr:uid="{EBE458F6-A509-41C9-9575-1C76753C5F38}"/>
    <cellStyle name="Normal 69" xfId="4050" xr:uid="{FB70DB9C-420B-4194-AF97-D13291062CD8}"/>
    <cellStyle name="Normal 69 2" xfId="4250" xr:uid="{724D30B2-8DD3-4FC0-AE72-D4B12955110B}"/>
    <cellStyle name="Normal 7" xfId="3554" xr:uid="{5348327E-2DAB-4F26-806A-F76F49198C79}"/>
    <cellStyle name="Normal 7 2" xfId="3999" xr:uid="{AB06CA2C-78A3-4B50-A538-FC00AEB4985B}"/>
    <cellStyle name="Normal 7 2 2" xfId="4327" xr:uid="{016991DE-4804-4554-B327-A8333218980B}"/>
    <cellStyle name="Normal 7 3" xfId="4123" xr:uid="{8F46642B-F06D-4917-B2D2-1626D47B485A}"/>
    <cellStyle name="Normal 7 4" xfId="4168" xr:uid="{5191B4A7-9480-460A-A106-8892A261B719}"/>
    <cellStyle name="Normal 7 5" xfId="4285" xr:uid="{1C027A97-679F-4CE2-BF94-C2563BBB4A91}"/>
    <cellStyle name="Normal 70" xfId="4051" xr:uid="{0867493E-3591-4B8B-ABDA-9AEE6A25DFFC}"/>
    <cellStyle name="Normal 70 2" xfId="4251" xr:uid="{92CE638B-10B8-4578-85E3-39EEF545D00B}"/>
    <cellStyle name="Normal 71" xfId="4052" xr:uid="{E726FFF8-DB3D-4803-8DFB-087495B06F52}"/>
    <cellStyle name="Normal 71 2" xfId="4252" xr:uid="{EDA694B0-12C2-43AE-8518-994F98724FCE}"/>
    <cellStyle name="Normal 72" xfId="4053" xr:uid="{B96DF04B-A2A0-4C28-9539-B0BDAC59D605}"/>
    <cellStyle name="Normal 72 2" xfId="4253" xr:uid="{AC61AF1B-8C72-4A7D-9E34-3F65DC48CD87}"/>
    <cellStyle name="Normal 73" xfId="4054" xr:uid="{442801AC-9409-4017-8E68-48C6DB0A33EE}"/>
    <cellStyle name="Normal 73 2" xfId="4254" xr:uid="{57C9E76A-2C1E-4C2E-BBEE-0AD5E296E6CB}"/>
    <cellStyle name="Normal 74" xfId="4055" xr:uid="{ED0A1B5C-FAFE-4A23-B835-73CCCE48B247}"/>
    <cellStyle name="Normal 74 2" xfId="4255" xr:uid="{FEB4A505-3A40-4C8B-ACBC-3B019B6DB047}"/>
    <cellStyle name="Normal 75" xfId="4056" xr:uid="{13E17C5A-5C60-4C7D-A02F-30625BCD696D}"/>
    <cellStyle name="Normal 75 2" xfId="4256" xr:uid="{F497EC2A-2113-4AE1-A7CB-38F73BEDEF5A}"/>
    <cellStyle name="Normal 76" xfId="4057" xr:uid="{51CDBBF3-8DFC-48A6-AC0E-9873DDEA5CB0}"/>
    <cellStyle name="Normal 76 2" xfId="4257" xr:uid="{9FF13E11-FA65-4DE8-A984-9A660E913B33}"/>
    <cellStyle name="Normal 77" xfId="4058" xr:uid="{834B6437-498C-438C-9B3F-D689E621E4C9}"/>
    <cellStyle name="Normal 77 2" xfId="4258" xr:uid="{3463D350-48DA-470B-B4A6-B725E522865E}"/>
    <cellStyle name="Normal 78" xfId="4059" xr:uid="{ECF82D8D-63D7-408D-906A-DF6B16E18BDD}"/>
    <cellStyle name="Normal 78 2" xfId="4259" xr:uid="{1300AB56-C4D3-474A-A883-E4A4D62CA714}"/>
    <cellStyle name="Normal 79" xfId="4060" xr:uid="{3904313B-9FE0-47D9-8BC1-16CE05CB6725}"/>
    <cellStyle name="Normal 79 2" xfId="4260" xr:uid="{64AD8795-0620-424E-BF5F-82F39E8B98FA}"/>
    <cellStyle name="Normal 8" xfId="3555" xr:uid="{EBA5D738-00C3-4584-9FE3-30E2F42BDA97}"/>
    <cellStyle name="Normal 8 2" xfId="3556" xr:uid="{AAA21F66-7B45-4C23-A90D-061F63B28985}"/>
    <cellStyle name="Normal 8 2 2" xfId="4336" xr:uid="{F1BE3C0A-B2F9-4ED4-9F5C-BF7A8662BF6F}"/>
    <cellStyle name="Normal 8 3" xfId="4124" xr:uid="{D1CC616A-40D0-4F50-BC89-3BD25FBCC86D}"/>
    <cellStyle name="Normal 8 4" xfId="4171" xr:uid="{0D9D558E-B3DB-4AEA-8297-17368DF056E6}"/>
    <cellStyle name="Normal 8 5" xfId="4328" xr:uid="{89B901CA-D4CC-492B-88ED-97C1EB3E2331}"/>
    <cellStyle name="Normal 81" xfId="4061" xr:uid="{C9F19D9D-0908-4B87-B4E8-2D5C093E644B}"/>
    <cellStyle name="Normal 81 2" xfId="4261" xr:uid="{295F4FC5-D075-4CEA-A47B-D02BAA7EDB4A}"/>
    <cellStyle name="Normal 82" xfId="4062" xr:uid="{9966ABAD-4637-4AF2-9000-F98B846FDD0F}"/>
    <cellStyle name="Normal 82 2" xfId="4262" xr:uid="{0256EBA2-D214-4377-A16C-0922ABD0A49C}"/>
    <cellStyle name="Normal 83" xfId="4063" xr:uid="{F3C42D53-0C9A-41D0-9778-D29DDB7DD799}"/>
    <cellStyle name="Normal 83 2" xfId="4263" xr:uid="{8D9CFEF3-349C-4155-A0FF-12199CD96973}"/>
    <cellStyle name="Normal 84" xfId="4064" xr:uid="{C47F60A1-0204-47A1-8634-28CC761BAACF}"/>
    <cellStyle name="Normal 84 2" xfId="4264" xr:uid="{13782E08-B1C2-4E72-8DF6-7612A882F56A}"/>
    <cellStyle name="Normal 85" xfId="4065" xr:uid="{541F0133-1191-4789-B1CF-8B4943F268E2}"/>
    <cellStyle name="Normal 85 2" xfId="4265" xr:uid="{62D05EFF-880D-4064-B45D-A0B45DE10949}"/>
    <cellStyle name="Normal 86" xfId="4066" xr:uid="{2AE52B21-9E2D-4589-A7CB-9E27EB871EBF}"/>
    <cellStyle name="Normal 86 2" xfId="4266" xr:uid="{EB380FA0-9374-442E-86D4-816BE6960915}"/>
    <cellStyle name="Normal 87" xfId="4067" xr:uid="{E69D80D6-476B-4C06-9ADD-46A41D4BFF22}"/>
    <cellStyle name="Normal 87 2" xfId="4267" xr:uid="{CC272748-B1E5-4DA3-B319-47BB314AA185}"/>
    <cellStyle name="Normal 88" xfId="4068" xr:uid="{16FC48F0-98EF-4D21-BE55-FEE4C140759E}"/>
    <cellStyle name="Normal 88 2" xfId="4268" xr:uid="{EF22E4F4-33A1-467F-8AB2-BEFCD2AC0889}"/>
    <cellStyle name="Normal 89" xfId="4069" xr:uid="{84E4FA96-F438-4842-9708-1679C57EEDAE}"/>
    <cellStyle name="Normal 89 2" xfId="4269" xr:uid="{B376FE04-BCF7-4574-84A1-06C382613166}"/>
    <cellStyle name="Normal 9" xfId="3557" xr:uid="{3DDEA82D-08BA-4BC0-8BB2-E5263622508D}"/>
    <cellStyle name="Normal 9 2" xfId="3558" xr:uid="{75E97894-0AAB-407C-904F-2A2EE944E27A}"/>
    <cellStyle name="Normal 9 2 2" xfId="4344" xr:uid="{751901F5-2345-441B-8A30-9BF8A3CE378C}"/>
    <cellStyle name="Normal 9 3" xfId="3559" xr:uid="{99B7199E-CBE9-4231-A005-3AB1836898B7}"/>
    <cellStyle name="Normal 9 3 2" xfId="3560" xr:uid="{ABAC0005-A7D8-4846-B256-CA690EC8B436}"/>
    <cellStyle name="Normal 9 3 3" xfId="4347" xr:uid="{183F694F-846C-45EE-A2E8-97121977EF42}"/>
    <cellStyle name="Normal 9 4" xfId="4016" xr:uid="{2DE49AB7-AD27-490A-BD77-557207FAD1D7}"/>
    <cellStyle name="Normal 9 4 2" xfId="4355" xr:uid="{68AB7A36-60F0-4BAB-932B-61EE499B3402}"/>
    <cellStyle name="Normal 9 4 3" xfId="4350" xr:uid="{F71B987D-6B4B-44C1-B497-BF1D6F2EF9D3}"/>
    <cellStyle name="Normal 9 5" xfId="4172" xr:uid="{97937774-313D-47CC-9B08-04F49CA9C982}"/>
    <cellStyle name="Normal 9 5 2" xfId="4351" xr:uid="{562FEC45-F51F-449E-B46A-A63488F8B4EF}"/>
    <cellStyle name="Normal 9 6" xfId="4341" xr:uid="{814032C3-D723-4DC1-B41C-A163D23F0C9A}"/>
    <cellStyle name="Normal 91" xfId="4070" xr:uid="{29A6F7E1-EEFB-4488-9A84-2502FBFBECAD}"/>
    <cellStyle name="Normal 91 2" xfId="4270" xr:uid="{45A141E2-E47C-4697-ADB2-DD28499B8BE5}"/>
    <cellStyle name="Normal 93" xfId="4071" xr:uid="{35A894FB-D8C4-4E28-9B27-714294D63C60}"/>
    <cellStyle name="Normal 93 2" xfId="4271" xr:uid="{59D8358A-2D8F-4CC0-8518-D44076062D38}"/>
    <cellStyle name="Normal 94" xfId="4072" xr:uid="{F897FB32-A7CA-40E5-8D67-9F15C9ADF306}"/>
    <cellStyle name="Normal 94 2" xfId="4272" xr:uid="{96946377-20D0-4D88-BA68-211F721BA73B}"/>
    <cellStyle name="Normal 95" xfId="4073" xr:uid="{98CFA7C7-0BCC-4C64-BFD7-9201C33CB957}"/>
    <cellStyle name="Normal 95 2" xfId="4273" xr:uid="{0E6B842A-B893-4B10-A622-DD98D4C1E956}"/>
    <cellStyle name="Normal 96" xfId="4074" xr:uid="{A5049456-E3A0-4E51-9FE1-4DC2BF0F9B02}"/>
    <cellStyle name="Normal 96 2" xfId="4274" xr:uid="{B2A572E3-5560-4C1B-A5D2-3DAF3276E9B1}"/>
    <cellStyle name="Normal 97" xfId="4075" xr:uid="{661C6575-F7DE-4183-AE16-3853BA8C1286}"/>
    <cellStyle name="Normal 97 2" xfId="4275" xr:uid="{62BE9972-33A2-45DC-A532-92C5E278B8B3}"/>
    <cellStyle name="Normal 98" xfId="4076" xr:uid="{D8FD0EDC-BD78-48D3-9B7A-DC90CB3BF9F0}"/>
    <cellStyle name="Normal 98 2" xfId="4276" xr:uid="{06ADCEFC-4BD8-4C67-9D3D-CCA15225A519}"/>
    <cellStyle name="Normal 99" xfId="4077" xr:uid="{F69D231A-D2C6-4A63-AB46-3ACF5F22769B}"/>
    <cellStyle name="Normal 99 2" xfId="4277" xr:uid="{769D3A04-3227-4151-B050-ED941271449E}"/>
    <cellStyle name="NormalGB" xfId="3561" xr:uid="{1CD23A14-AB87-4E68-8D2E-EED85BB9A9F8}"/>
    <cellStyle name="Note 10" xfId="3562" xr:uid="{6E20A3D9-D0C7-4BB0-B478-D3ABA286F83E}"/>
    <cellStyle name="Note 11" xfId="3563" xr:uid="{2E301063-4079-434B-99BC-3BCE08FE79F8}"/>
    <cellStyle name="Note 2" xfId="3564" xr:uid="{8FD062BA-84BB-4565-9A75-A5D26BAD7E4F}"/>
    <cellStyle name="Note 2 2" xfId="3983" xr:uid="{2004EA6D-96A2-463C-BC35-011B1466685B}"/>
    <cellStyle name="Note 3" xfId="3565" xr:uid="{14E3F4D3-D558-489D-B82E-E7410E7F98AC}"/>
    <cellStyle name="Note 4" xfId="3566" xr:uid="{32B7F8DE-1976-47B1-A3AB-5529DAA9C313}"/>
    <cellStyle name="Note 5" xfId="3567" xr:uid="{7B47E1AD-D6DB-401F-9144-805FBA296094}"/>
    <cellStyle name="Note 6" xfId="3568" xr:uid="{CC4F4821-5038-4BA4-8CBB-FFE478EAA12D}"/>
    <cellStyle name="Note 7" xfId="3569" xr:uid="{39943FD5-41CF-4E1E-BD5F-79024436466C}"/>
    <cellStyle name="Note 8" xfId="3570" xr:uid="{7E213FFA-540A-45BD-8628-E47909CCD938}"/>
    <cellStyle name="Note 9" xfId="3571" xr:uid="{0DCA642D-3E5F-453E-A719-F3E874F56632}"/>
    <cellStyle name="Notitie" xfId="3572" xr:uid="{66B7DB3D-877A-4E69-BB47-28A6532E250B}"/>
    <cellStyle name="Number 0.0x" xfId="3573" xr:uid="{814986EC-92D9-4B13-982B-777823521281}"/>
    <cellStyle name="Ongeldig" xfId="3575" xr:uid="{5AD2F9FD-3039-491D-94E9-3CD6327B496B}"/>
    <cellStyle name="Output 10" xfId="3576" xr:uid="{A06FAB8F-2414-4D57-A59F-1B3B1546857B}"/>
    <cellStyle name="Output 11" xfId="3577" xr:uid="{05524A82-5CD2-47B2-90D7-654EE01DD935}"/>
    <cellStyle name="Output 2" xfId="3578" xr:uid="{7379A856-B9ED-4589-A588-3568B4839E41}"/>
    <cellStyle name="Output 2 2" xfId="3984" xr:uid="{5C61B8A9-37A8-4AA6-96C2-BE01E2C97C2C}"/>
    <cellStyle name="Output 3" xfId="3579" xr:uid="{98D326FC-7211-4863-A4E3-0E0B316B554D}"/>
    <cellStyle name="Output 4" xfId="3580" xr:uid="{708DB3F5-57BB-4A25-8246-070A68A7827D}"/>
    <cellStyle name="Output 5" xfId="3581" xr:uid="{1CBDD71B-13D8-4E63-BA28-048C64EED83B}"/>
    <cellStyle name="Output 6" xfId="3582" xr:uid="{20217855-D6CD-478E-8C9A-CC7159F1CA98}"/>
    <cellStyle name="Output 7" xfId="3583" xr:uid="{1A6C33A4-5CE3-479A-907A-D01363816B2A}"/>
    <cellStyle name="Output 8" xfId="3584" xr:uid="{B9471CD0-0C84-4699-8D7C-24C3F32AC5DA}"/>
    <cellStyle name="Output 9" xfId="3585" xr:uid="{3B385216-BF25-4D9C-9936-801D54510FBD}"/>
    <cellStyle name="Page Number" xfId="3586" xr:uid="{AAE50574-7DCA-443A-AA3B-7261FF1F70BC}"/>
    <cellStyle name="paint" xfId="3587" xr:uid="{3D7DF696-3EDE-4FAF-8A0F-35282F1B2E7F}"/>
    <cellStyle name="PAL" xfId="3588" xr:uid="{BE137080-F4BB-43F9-9312-EFDC514B7AAC}"/>
    <cellStyle name="Percent (0)" xfId="3589" xr:uid="{81334938-F705-4028-821A-72D53F01AE00}"/>
    <cellStyle name="Percent [0]" xfId="3590" xr:uid="{59FD263B-A326-4502-9BC3-C165F2D37822}"/>
    <cellStyle name="Percent [00]" xfId="3591" xr:uid="{822C4B66-F97F-47BA-A3C2-392D633CC96A}"/>
    <cellStyle name="Percent [2]" xfId="3592" xr:uid="{CD359021-AF9D-4A0B-BB37-56C4B622470A}"/>
    <cellStyle name="Percent [2] 2" xfId="3593" xr:uid="{FE1337B8-FC8C-43C2-8C65-565816107F52}"/>
    <cellStyle name="Percent +/-" xfId="3594" xr:uid="{FA3A755F-8045-40AF-B00E-63B9AC45D64B}"/>
    <cellStyle name="Percent 10" xfId="3595" xr:uid="{32B67824-8040-4FBD-B415-DCFEFB6AEEAA}"/>
    <cellStyle name="Percent 11" xfId="3596" xr:uid="{8130B2B8-A1D7-49A5-A1FE-77D43F8E796C}"/>
    <cellStyle name="Percent 12" xfId="3597" xr:uid="{6DB4B632-5F89-4BF8-9305-388ACC58FF95}"/>
    <cellStyle name="Percent 13" xfId="3598" xr:uid="{0C38BD4C-5785-4D90-8C82-2B01393838DC}"/>
    <cellStyle name="Percent 14" xfId="3599" xr:uid="{4E0ABC8F-06E8-4C12-86A1-3C4FBB0F9915}"/>
    <cellStyle name="Percent 15" xfId="3600" xr:uid="{9C51CCDE-E3C1-47A1-9A65-62ED59534704}"/>
    <cellStyle name="Percent 16" xfId="3601" xr:uid="{9C3CAEE6-88E6-4588-8C5E-4C3B73421D5F}"/>
    <cellStyle name="Percent 17" xfId="3602" xr:uid="{DA1BC0EF-BC5E-4C24-A2DE-18445F502C32}"/>
    <cellStyle name="Percent 18" xfId="3603" xr:uid="{8C6351B5-14A3-44A6-8381-EBFE2EEEAA7B}"/>
    <cellStyle name="Percent 19" xfId="4183" xr:uid="{C2156C95-1AE2-473A-B035-5727514DA18D}"/>
    <cellStyle name="Percent 2" xfId="3604" xr:uid="{0A426D52-EA2F-46AA-B818-02C975EEACD6}"/>
    <cellStyle name="Percent 2 10" xfId="3605" xr:uid="{3198FD17-106D-4A0A-AC3D-E087BDC8A329}"/>
    <cellStyle name="Percent 2 11" xfId="3606" xr:uid="{279918B2-F8DE-48DC-B530-807C83B93AA3}"/>
    <cellStyle name="Percent 2 12" xfId="3607" xr:uid="{179C324F-5B5B-4FBA-868C-5DECE4C90628}"/>
    <cellStyle name="Percent 2 13" xfId="3608" xr:uid="{052FCCF9-DDC0-47F0-895D-99D0D8178FF9}"/>
    <cellStyle name="Percent 2 14" xfId="3609" xr:uid="{E4E5C525-C815-4157-B353-4B6E90DAE532}"/>
    <cellStyle name="Percent 2 15" xfId="4121" xr:uid="{2D1DD5AD-A029-4F0F-8908-51A6941B818E}"/>
    <cellStyle name="Percent 2 16" xfId="4290" xr:uid="{5D110822-C79D-45FA-81DF-F34E15CE6FE4}"/>
    <cellStyle name="Percent 2 2" xfId="3610" xr:uid="{AA8DDCE4-EE51-4522-851D-2B74F522C1DA}"/>
    <cellStyle name="Percent 2 2 2" xfId="3995" xr:uid="{38BE7FF0-5047-4AA3-A26C-9D042C8B2BA0}"/>
    <cellStyle name="Percent 2 2 2 2" xfId="4373" xr:uid="{2C9FF0FB-9BB7-4402-8D87-9D5B9C5CBFCA}"/>
    <cellStyle name="Percent 2 3" xfId="3611" xr:uid="{FAA45B3C-8B05-4880-8678-4FCC82B23ADF}"/>
    <cellStyle name="Percent 2 3 2" xfId="4007" xr:uid="{50076363-186C-457E-B203-42846AFECF46}"/>
    <cellStyle name="Percent 2 3 3" xfId="4329" xr:uid="{DEDC6584-6F4E-4A3F-B870-71DABD443C96}"/>
    <cellStyle name="Percent 2 4" xfId="3612" xr:uid="{8182A7C1-48AE-4486-ACEA-E398A8713BE4}"/>
    <cellStyle name="Percent 2 5" xfId="3613" xr:uid="{785DE449-98D9-4C83-A872-5BD41165E126}"/>
    <cellStyle name="Percent 2 6" xfId="3614" xr:uid="{5FA23412-19F0-4F0B-BF09-5B1421697A6E}"/>
    <cellStyle name="Percent 2 7" xfId="3615" xr:uid="{CB9F6A4C-82B7-4773-B036-C87D40F74E59}"/>
    <cellStyle name="Percent 2 8" xfId="3616" xr:uid="{8BA71000-680E-4962-9FC3-228B6DEBFD42}"/>
    <cellStyle name="Percent 2 9" xfId="3617" xr:uid="{A45190C2-FE48-44B3-85C8-692CDE7FA538}"/>
    <cellStyle name="Percent 20" xfId="4280" xr:uid="{673C22B5-097C-42DF-A9C8-822898BAA168}"/>
    <cellStyle name="Percent 3" xfId="3618" xr:uid="{D80C3219-C910-4723-8BE2-3BADFDED4635}"/>
    <cellStyle name="Percent 3 2" xfId="3619" xr:uid="{BDE1C61D-E948-425D-8118-36C0D74570A6}"/>
    <cellStyle name="Percent 3 2 2" xfId="3620" xr:uid="{6CDDDC43-995B-41A1-A544-CF2AC9F0E89C}"/>
    <cellStyle name="Percent 3 2 3" xfId="4017" xr:uid="{0F8C5139-28C0-46DE-A0D1-E6A5648499EF}"/>
    <cellStyle name="Percent 3 2 4" xfId="4135" xr:uid="{9404A044-A50D-43A2-82D2-84AA9D5CF72D}"/>
    <cellStyle name="Percent 3 2 5" xfId="4330" xr:uid="{AFD50486-79D6-4C34-89DE-717E85D0F6A0}"/>
    <cellStyle name="Percent 3 3" xfId="3621" xr:uid="{ACDE079E-6012-4AF5-A76A-CDA62202D47F}"/>
    <cellStyle name="Percent 3 3 2" xfId="3996" xr:uid="{06AE1B8F-DBA8-41A7-AE71-52E06AA35328}"/>
    <cellStyle name="Percent 3 3 3" xfId="4128" xr:uid="{CF2E5373-51A1-44A4-862D-6A5ED5693B6A}"/>
    <cellStyle name="Percent 3 4" xfId="3622" xr:uid="{F84CFE6A-B71D-4388-9CF2-A45BB382B5A2}"/>
    <cellStyle name="Percent 3 5" xfId="3623" xr:uid="{36E00887-7988-411D-9F07-31EE57BDF623}"/>
    <cellStyle name="Percent 3 6" xfId="3624" xr:uid="{E22B4F97-E664-49A7-9FB9-2B388206AD5D}"/>
    <cellStyle name="Percent 3 7" xfId="3942" xr:uid="{6C17323C-C4EF-4E4F-BA55-FC8EF77A2BDE}"/>
    <cellStyle name="Percent 3 7 2" xfId="4208" xr:uid="{98DAD90C-6BB7-4776-9F2F-F33BC81F7192}"/>
    <cellStyle name="Percent 3 8" xfId="4283" xr:uid="{97DB7525-2521-4E5B-A5C1-7294C0C0CEC8}"/>
    <cellStyle name="Percent 4" xfId="3625" xr:uid="{1BEF8982-C2D4-473C-9B4F-1C2DFD4A3891}"/>
    <cellStyle name="Percent 4 2" xfId="3626" xr:uid="{5D56762C-DFF4-46BC-ABB8-3D820E70EC85}"/>
    <cellStyle name="Percent 4 2 2" xfId="4018" xr:uid="{C4E6225A-3D60-4693-8C5D-2833EB33EE14}"/>
    <cellStyle name="Percent 4 2 3" xfId="4136" xr:uid="{4A4BBFF1-4E1B-4BAF-A955-F9565464971A}"/>
    <cellStyle name="Percent 4 2 4" xfId="4186" xr:uid="{6E577BB6-41B2-4E0C-8710-6EDCD686B550}"/>
    <cellStyle name="Percent 4 3" xfId="3627" xr:uid="{998251D8-30DC-4AC6-8953-5AA639B31E06}"/>
    <cellStyle name="Percent 4 3 2" xfId="4004" xr:uid="{08328FFC-E2A4-470B-A875-0566037B606E}"/>
    <cellStyle name="Percent 4 3 3" xfId="4194" xr:uid="{A8B1B5ED-B1B1-4FE3-A18E-4EA1428FFB99}"/>
    <cellStyle name="Percent 4 4" xfId="3628" xr:uid="{0809ABA8-BF72-44FB-95E5-1DB3154F1728}"/>
    <cellStyle name="Percent 4 4 2" xfId="4190" xr:uid="{A559CB1B-DA80-4D5B-822F-2AC11F650F3C}"/>
    <cellStyle name="Percent 4 5" xfId="3944" xr:uid="{41987829-9385-4375-804C-95429B6E8603}"/>
    <cellStyle name="Percent 4 6" xfId="4180" xr:uid="{C61FC32E-C4C5-443B-BA7E-45F80650854D}"/>
    <cellStyle name="Percent 5" xfId="3629" xr:uid="{7D7B27AA-6027-44F6-9C87-4772AB7D5644}"/>
    <cellStyle name="Percent 5 2" xfId="4005" xr:uid="{46060690-2411-4356-A4DE-F2C520DD39B0}"/>
    <cellStyle name="Percent 5 2 2" xfId="4354" xr:uid="{90CBD7BB-1B4F-4FF1-AE76-F1860BD30B06}"/>
    <cellStyle name="Percent 5 2 3" xfId="4349" xr:uid="{15EDB0BD-FEF7-4ED6-A385-61CFE8FEBC18}"/>
    <cellStyle name="Percent 5 3" xfId="3937" xr:uid="{A437014C-D646-4F6A-8125-091AFA98EF36}"/>
    <cellStyle name="Percent 5 3 2" xfId="4205" xr:uid="{8A49BD52-CB60-4C97-99AF-24F37C04A6D2}"/>
    <cellStyle name="Percent 5 4" xfId="4122" xr:uid="{A0319E06-62B2-415D-98CA-D70240E5403F}"/>
    <cellStyle name="Percent 5 5" xfId="4339" xr:uid="{A457981E-C73E-42CC-A089-66D7CFF2A1AC}"/>
    <cellStyle name="Percent 6" xfId="3630" xr:uid="{84E82C3A-7836-43EA-9E9D-2618BAC41381}"/>
    <cellStyle name="Percent 6 2" xfId="4131" xr:uid="{6FE342B2-5484-4594-A8BA-18EC43A52DE4}"/>
    <cellStyle name="Percent 6 3" xfId="4359" xr:uid="{26B99863-AECC-4D13-A2CB-C1A2AAC88AAF}"/>
    <cellStyle name="Percent 7" xfId="3631" xr:uid="{523C9B31-2829-4DD6-96E2-D5358CA30672}"/>
    <cellStyle name="Percent 7 2" xfId="4141" xr:uid="{01713B84-0803-4F8A-80C4-0E98661DD908}"/>
    <cellStyle name="Percent 7 3" xfId="4363" xr:uid="{D39B2D9F-9ED5-46B8-9020-EAA073E22470}"/>
    <cellStyle name="Percent 8" xfId="3632" xr:uid="{7804EE0C-8D93-4D5F-B75A-F48C42762F75}"/>
    <cellStyle name="Percent 8 2" xfId="4366" xr:uid="{DF487892-17C0-4FCF-8E12-8B66025710FD}"/>
    <cellStyle name="Percent 9" xfId="3633" xr:uid="{AA84EB44-2D9B-4704-ABA3-0697880349F1}"/>
    <cellStyle name="Percent 9 2" xfId="4368" xr:uid="{327974DA-6604-49D7-8C3C-7E90377878BD}"/>
    <cellStyle name="PrePop Currency (0)" xfId="3634" xr:uid="{2D4D7E03-1128-4BA6-BD10-94F1693C8877}"/>
    <cellStyle name="PrePop Currency (2)" xfId="3635" xr:uid="{51396384-37EB-4326-8478-44255D26DD09}"/>
    <cellStyle name="PrePop Units (0)" xfId="3636" xr:uid="{91A0A0EB-8016-403B-A7FE-28377112D40B}"/>
    <cellStyle name="PrePop Units (1)" xfId="3637" xr:uid="{97B1CB21-6AD2-4C76-84C1-34A0917285B7}"/>
    <cellStyle name="PrePop Units (2)" xfId="3638" xr:uid="{9E98760E-27CE-4937-B22E-DBFBDAC35C7C}"/>
    <cellStyle name="PRICE ADJUSTMENT" xfId="3639" xr:uid="{CFF0AFAF-D181-45C8-9D91-90171425C0D7}"/>
    <cellStyle name="Print Titles" xfId="3640" xr:uid="{30A9AF80-EE10-4853-9C89-F14D9757ECB8}"/>
    <cellStyle name="pwstyle" xfId="3641" xr:uid="{7C31E1F1-CB11-4D19-A393-09B5F075EC44}"/>
    <cellStyle name="Quantity" xfId="3642" xr:uid="{8C177A55-C920-4F6D-B25B-CDA88F226D09}"/>
    <cellStyle name="Quantity 2" xfId="3643" xr:uid="{DD9D8E88-C901-4504-9A97-6C3669A7916C}"/>
    <cellStyle name="ROOM HEADING" xfId="3644" xr:uid="{ECE725C1-260C-4179-B022-F5AA66B36F99}"/>
    <cellStyle name="ROOM TOTAL" xfId="3645" xr:uid="{80527744-8959-42D5-9063-90CA78A1C22D}"/>
    <cellStyle name="Salomon Logo" xfId="3646" xr:uid="{EB8D94DB-51C2-4EA2-8D4F-34EE65A6F7C6}"/>
    <cellStyle name="SAPBEXaggData" xfId="3647" xr:uid="{3541BB35-4B92-4A7B-99D8-042C0956F14E}"/>
    <cellStyle name="SAPBEXaggItem" xfId="3648" xr:uid="{2DA85675-36FA-4D98-B8D4-70BC9975FE12}"/>
    <cellStyle name="SAPBEXchaText" xfId="3649" xr:uid="{BEC2EC6C-8310-42BF-9582-ACCCF5D28781}"/>
    <cellStyle name="SAPBEXstdData" xfId="3650" xr:uid="{AACB888F-25E1-4F5C-94C6-4862798C6ADA}"/>
    <cellStyle name="SAPBEXstdItem" xfId="3651" xr:uid="{0DD4E460-1F3A-476B-8473-105E1424DA1F}"/>
    <cellStyle name="Sheet Title" xfId="3652" xr:uid="{C9C057C1-364F-40CF-8603-881233A64427}"/>
    <cellStyle name="Standaard 3" xfId="3653" xr:uid="{B5A3A4FA-E983-418B-A719-08B0403824CC}"/>
    <cellStyle name="Standaard_ATL and  BTL budget 2005" xfId="3654" xr:uid="{DDB22077-5C5D-4F30-9323-C15FB12C6064}"/>
    <cellStyle name="Standard_Germany" xfId="3655" xr:uid="{6E5530DD-A1FC-415C-895F-50933DAD4357}"/>
    <cellStyle name="Style 1" xfId="3656" xr:uid="{4C8A97B1-066A-4E8B-AA12-963AAE291596}"/>
    <cellStyle name="Style 1 2" xfId="3657" xr:uid="{267B0A76-E290-4011-861B-EFCD36CED2DC}"/>
    <cellStyle name="Style 1 3" xfId="4284" xr:uid="{958719C6-7EDA-4035-9E95-B32B92A72754}"/>
    <cellStyle name="Style 1_ATL-BTL SAP (3)" xfId="3658" xr:uid="{FB94351E-BFB9-4DCB-AC10-8A0F3AD3471A}"/>
    <cellStyle name="Style 2" xfId="3659" xr:uid="{E7241B34-F449-41C1-B616-07529D287A35}"/>
    <cellStyle name="SUBTOTAL" xfId="3660" xr:uid="{5F46D8F6-BC2F-4088-8B1D-5BFE68F7D851}"/>
    <cellStyle name="Table Head" xfId="3661" xr:uid="{0361157C-5EB6-4DCF-AFC8-B9EDCA611095}"/>
    <cellStyle name="Table Source" xfId="3662" xr:uid="{CAFE160F-5B7C-4F7C-95CF-5A4AC86568E8}"/>
    <cellStyle name="Table Text" xfId="3663" xr:uid="{B7907DE1-9FB7-44BF-9964-491CAB940C50}"/>
    <cellStyle name="Table Text 2" xfId="3664" xr:uid="{EB944E4E-EC7D-4908-9B55-92A80C5D4B7C}"/>
    <cellStyle name="Table Text 3" xfId="3665" xr:uid="{F1C55EE0-B6D2-455A-9F9E-988E49ED7DFE}"/>
    <cellStyle name="Table Text 4" xfId="3666" xr:uid="{02EAB9A6-83AA-47FB-AC1F-92A62CDF1AA4}"/>
    <cellStyle name="Table Text 5" xfId="3667" xr:uid="{BF3DACE3-C5F7-4CA8-9C83-75A697AC9596}"/>
    <cellStyle name="Table Text 6" xfId="3668" xr:uid="{F1F15560-8A7E-4869-8E43-5C0685629663}"/>
    <cellStyle name="Table Text 7" xfId="3669" xr:uid="{9B1A104E-EF4A-4B4B-897B-E8278A40A681}"/>
    <cellStyle name="Table Text_Non-GM Sale Volume 16-01-08" xfId="3670" xr:uid="{D954910E-C5C1-4CB6-B894-F1B4A2EC011B}"/>
    <cellStyle name="Table Title" xfId="3671" xr:uid="{0EDDB824-813D-4E64-906E-2D6C7DA28624}"/>
    <cellStyle name="Table Units" xfId="3672" xr:uid="{0D6925A7-AC86-4E26-8697-75B5C1BBC4D8}"/>
    <cellStyle name="Text 1" xfId="3673" xr:uid="{643AC9F6-1986-4566-BB97-75478A38D6CB}"/>
    <cellStyle name="Text 2" xfId="3674" xr:uid="{69AF2306-D413-45E4-9AC3-444D2A6A561E}"/>
    <cellStyle name="Text Head 1" xfId="3675" xr:uid="{1F9A4D07-7994-442B-8F12-80E1F16CEBCE}"/>
    <cellStyle name="Text Head 2" xfId="3676" xr:uid="{C12F23C2-893F-495A-BFFA-DD8FDA736E7E}"/>
    <cellStyle name="Text Indent 1" xfId="3677" xr:uid="{03A592E4-C8F1-4F75-8634-13643201B384}"/>
    <cellStyle name="Text Indent 2" xfId="3678" xr:uid="{9F3C72B7-64A0-4171-8CB8-1077B719B217}"/>
    <cellStyle name="Text Indent A" xfId="3679" xr:uid="{9FD60217-330F-4D08-8B33-FDDDFA967950}"/>
    <cellStyle name="Text Indent B" xfId="3680" xr:uid="{76D7BAD2-04AC-4EFA-971E-433033A1773D}"/>
    <cellStyle name="Text Indent C" xfId="3681" xr:uid="{ED6D3D2B-94D1-4960-9DB6-B47A322982A0}"/>
    <cellStyle name="Tickmark" xfId="3682" xr:uid="{FA5CD3A5-7217-4F50-ABEB-DC8B5BA15FB1}"/>
    <cellStyle name="Times New Roman" xfId="3683" xr:uid="{8B9FB384-CCE4-407F-9D6D-B0804287A979}"/>
    <cellStyle name="Times New Roman 2" xfId="4331" xr:uid="{5A45C1E1-B36D-4EB5-A801-D74D560902BE}"/>
    <cellStyle name="Titel" xfId="3684" xr:uid="{32EF5EB8-D5B3-48A0-8889-4EE67F7F2A62}"/>
    <cellStyle name="Title 10" xfId="3685" xr:uid="{EDEC9A52-352D-46AA-B53E-A0C9B7C087DC}"/>
    <cellStyle name="Title 11" xfId="3686" xr:uid="{9DF55FA7-142A-463B-80FE-C8CD8B389EC7}"/>
    <cellStyle name="Title 2" xfId="3687" xr:uid="{7D08153D-0A17-4A92-8221-F538FA531FBD}"/>
    <cellStyle name="Title 3" xfId="3688" xr:uid="{894C5E14-EE1D-4D0E-986E-6BC0AFFE5578}"/>
    <cellStyle name="Title 4" xfId="3689" xr:uid="{3DC46BAE-D13D-416E-B0DD-5E7730020BC8}"/>
    <cellStyle name="Title 5" xfId="3690" xr:uid="{954DBA60-FA41-49B0-823B-58DA969050A0}"/>
    <cellStyle name="Title 6" xfId="3691" xr:uid="{F426E49B-2714-4372-B919-E14A44A1CE85}"/>
    <cellStyle name="Title 7" xfId="3692" xr:uid="{3D4A7D07-261C-42FB-82F9-6BD94B25F482}"/>
    <cellStyle name="Title 8" xfId="3693" xr:uid="{19F182FA-F0F9-494B-AD26-3B5D4022AC3D}"/>
    <cellStyle name="Title 9" xfId="3694" xr:uid="{03B1CEE0-C7E4-482A-9C9D-453258704E9F}"/>
    <cellStyle name="TOC 1" xfId="3695" xr:uid="{A05B98B4-45AF-4192-83E3-7004B00DCD72}"/>
    <cellStyle name="TOC 2" xfId="3696" xr:uid="{8E788F3E-2DC6-4164-9997-CD7F3C3A846A}"/>
    <cellStyle name="Totaal" xfId="3697" xr:uid="{C758FBCC-1531-45F2-85AE-BE60EE6C5C9C}"/>
    <cellStyle name="Total 10" xfId="3698" xr:uid="{746E6611-65FD-4680-8353-02E128C3B833}"/>
    <cellStyle name="Total 11" xfId="3699" xr:uid="{1671E442-A95B-44BA-AA90-920DDC48D074}"/>
    <cellStyle name="Total 2" xfId="3700" xr:uid="{0D822A3E-B118-4A2A-9020-5E2A3F01209B}"/>
    <cellStyle name="Total 2 2" xfId="3985" xr:uid="{BA72445B-2C2A-40BD-8544-F222E45154DC}"/>
    <cellStyle name="Total 2 3" xfId="4332" xr:uid="{8CF410A8-A3A4-48AB-8818-9240B07C7B80}"/>
    <cellStyle name="Total 3" xfId="3701" xr:uid="{A3EF540C-720A-44D8-A52B-D53536F9662B}"/>
    <cellStyle name="Total 4" xfId="3702" xr:uid="{9E15CA3E-53FD-4D04-8532-6FC5A6110B1F}"/>
    <cellStyle name="Total 5" xfId="3703" xr:uid="{43E21A8A-E886-4771-82AA-D0D4E6AEB4F7}"/>
    <cellStyle name="Total 6" xfId="3704" xr:uid="{46140477-D56B-4C6C-820E-FF90107083D5}"/>
    <cellStyle name="Total 7" xfId="3705" xr:uid="{0CF24CEC-F945-41F8-A494-01B4A3FFF5F5}"/>
    <cellStyle name="Total 8" xfId="3706" xr:uid="{1BED567A-12DC-402A-A7B2-DE2371D37902}"/>
    <cellStyle name="Total 9" xfId="3707" xr:uid="{41980317-E1E7-497E-ADD4-A72F8DDFC0BB}"/>
    <cellStyle name="Uitvoer" xfId="3708" xr:uid="{8CA65E7B-3609-497C-AE18-345EB986812F}"/>
    <cellStyle name="Unprot" xfId="3709" xr:uid="{3ACDEFCB-B9FE-48A9-9B27-7BF97C72BD35}"/>
    <cellStyle name="Unprot$" xfId="3710" xr:uid="{42ECE652-A466-4978-802E-1EBDE88B9BF7}"/>
    <cellStyle name="Unprot_CN-RF,oct 31st" xfId="3711" xr:uid="{BFD9957F-652C-42D2-98AA-429EBF4A0E80}"/>
    <cellStyle name="Unprotect" xfId="3712" xr:uid="{44AD77B4-A9B4-4F25-8BC0-EE51193EDB01}"/>
    <cellStyle name="Valuta_ATL and  BTL budget 2005" xfId="3713" xr:uid="{7DDC2084-3E5D-4A23-BA19-15288464C1EC}"/>
    <cellStyle name="Verklarende tekst" xfId="3714" xr:uid="{E4C0CA9D-6A7A-4CFC-92D0-68F336125A6F}"/>
    <cellStyle name="Waarschuwingstekst" xfId="3715" xr:uid="{8585A2EE-C3FA-4FC5-9F60-C831562FFB3F}"/>
    <cellStyle name="Währung_Germany" xfId="3716" xr:uid="{A8158948-0A6D-4346-8238-761D05AA29D6}"/>
    <cellStyle name="Warning Text 10" xfId="3717" xr:uid="{99189ADB-06B5-492E-9772-2DEBA4B9C234}"/>
    <cellStyle name="Warning Text 11" xfId="3718" xr:uid="{877BAEA1-3C44-4429-A44D-CC5CB47A1CB7}"/>
    <cellStyle name="Warning Text 2" xfId="3719" xr:uid="{D6133472-36BF-438B-90A1-A6E99C708DC2}"/>
    <cellStyle name="Warning Text 2 2" xfId="3986" xr:uid="{3A94243B-52B2-488B-B5EC-9ED84C1547B8}"/>
    <cellStyle name="Warning Text 3" xfId="3720" xr:uid="{0A0DB8F7-53EE-48D7-81E6-3CCAC036139C}"/>
    <cellStyle name="Warning Text 4" xfId="3721" xr:uid="{24FDDD0C-E156-4A29-8F26-AC6D40A3C9FC}"/>
    <cellStyle name="Warning Text 5" xfId="3722" xr:uid="{FC51AC82-AD82-4A8E-9547-37807241EC98}"/>
    <cellStyle name="Warning Text 6" xfId="3723" xr:uid="{C09CDE59-E64D-439F-BF0C-2D8561234040}"/>
    <cellStyle name="Warning Text 7" xfId="3724" xr:uid="{8372F2BF-3CC9-4CCC-8181-7BC326DED09B}"/>
    <cellStyle name="Warning Text 8" xfId="3725" xr:uid="{768F6C6C-D0C4-4AA5-906A-C02F4750B0C6}"/>
    <cellStyle name="Warning Text 9" xfId="3726" xr:uid="{020EBEAC-63F5-4766-8A8F-AADB4773A6FE}"/>
    <cellStyle name="เครื่องหมายเปอร์เซ็นต์_(1)2546(1)" xfId="3727" xr:uid="{FC9E2966-AD94-469B-B390-4969A93EFA7A}"/>
    <cellStyle name="เครื่องหมายจุลภาค [0]_04_BOD report for Oct 20 '05(Appendix)" xfId="3728" xr:uid="{9CE88D74-B593-4545-90A2-BD6980D03F64}"/>
    <cellStyle name="เครื่องหมายจุลภาค 10" xfId="3729" xr:uid="{E296DB1D-25A5-47A2-8F83-AC8AC3B0FFBC}"/>
    <cellStyle name="เครื่องหมายจุลภาค 2" xfId="3730" xr:uid="{1EFACCE9-F0FD-444B-B4C6-BD4EAA98C3DA}"/>
    <cellStyle name="เครื่องหมายจุลภาค 2 2" xfId="3731" xr:uid="{C9EE5762-CBE9-448A-9123-8265EF5B9D98}"/>
    <cellStyle name="เครื่องหมายจุลภาค 2 2 2" xfId="3732" xr:uid="{C46E1307-0340-4C27-A4CE-1F460553E340}"/>
    <cellStyle name="เครื่องหมายจุลภาค 2 2 2 2" xfId="3733" xr:uid="{340D5711-3A83-4B37-964C-09A70638650A}"/>
    <cellStyle name="เครื่องหมายจุลภาค 2 3" xfId="3734" xr:uid="{58FE405E-6FAD-4A8F-AD08-8F9CEA36BC85}"/>
    <cellStyle name="เครื่องหมายจุลภาค 2_(CAA)" xfId="3735" xr:uid="{4F576AB4-2121-44B1-BEC6-8A60AB13903A}"/>
    <cellStyle name="เครื่องหมายจุลภาค 3" xfId="3736" xr:uid="{A895F248-10D6-4820-B673-E5F4BB4B3CA3}"/>
    <cellStyle name="เครื่องหมายจุลภาค 3 2" xfId="3737" xr:uid="{963329AD-768F-4E05-AB61-D3B43B45F350}"/>
    <cellStyle name="เครื่องหมายจุลภาค 3 3" xfId="3738" xr:uid="{07B28B95-9A03-49DE-83BE-CD397CFB2C65}"/>
    <cellStyle name="เครื่องหมายจุลภาค 3 4" xfId="3739" xr:uid="{16658542-B002-4BAB-9E1C-704B8CD8D6E6}"/>
    <cellStyle name="เครื่องหมายจุลภาค 3 5" xfId="3740" xr:uid="{5089FC73-FA97-45D1-AA90-017532560DCB}"/>
    <cellStyle name="เครื่องหมายจุลภาค 3_(CAA)" xfId="3741" xr:uid="{861BE750-CC30-4DD0-9967-284B648B002F}"/>
    <cellStyle name="เครื่องหมายจุลภาค 4" xfId="3742" xr:uid="{4D262573-9969-4B81-A45A-F73339D530D1}"/>
    <cellStyle name="เครื่องหมายจุลภาค 5" xfId="3743" xr:uid="{9966B0E2-E20C-44D8-A385-614182FF4EA2}"/>
    <cellStyle name="เครื่องหมายจุลภาค 6" xfId="3744" xr:uid="{52F3010A-098A-46AA-937D-5C0C51481102}"/>
    <cellStyle name="เครื่องหมายจุลภาค 7" xfId="3745" xr:uid="{ECAB1868-C8F4-4C8F-871D-7ABFE44D879D}"/>
    <cellStyle name="เครื่องหมายจุลภาค 8" xfId="3746" xr:uid="{798FA02A-A314-4EEA-9852-881B59991D9E}"/>
    <cellStyle name="เครื่องหมายจุลภาค 9" xfId="3747" xr:uid="{C1FA93F8-69C5-44F6-BA00-EFBBA6F6A80C}"/>
    <cellStyle name="เครื่องหมายจุลภาค_     งานไม้  14 พย.48" xfId="3748" xr:uid="{B2D3A772-BC83-46C9-A39E-27588E376586}"/>
    <cellStyle name="เครื่องหมายสกุลเงิน [0]_AP" xfId="3749" xr:uid="{D796F787-9A35-43B3-94F0-1FCF4A7E1093}"/>
    <cellStyle name="เครื่องหมายสกุลเงิน 2" xfId="3750" xr:uid="{DF555584-8904-4A37-BF23-1FA1E80A59AC}"/>
    <cellStyle name="เครื่องหมายสกุลเงิน_AP" xfId="3751" xr:uid="{B6B5A263-834D-43DF-BE7B-DEE1D0E51248}"/>
    <cellStyle name="เชื่อมโยงหลายมิติ" xfId="3752" xr:uid="{CE127F2A-4153-4118-B8E0-9E9C8EB84F69}"/>
    <cellStyle name="เชื่อมโยงหลายมิติ 2" xfId="3753" xr:uid="{DF57304B-D666-41B4-8A4B-A3CA7E60E330}"/>
    <cellStyle name="เชื่อมโยงหลายมิติ 3" xfId="4333" xr:uid="{1C6113E0-DB91-4139-8DF8-EC51D71E21D8}"/>
    <cellStyle name="เชื่อมโยงหลายมิติ_AA" xfId="3754" xr:uid="{7C9E9F86-1FA5-4656-93D7-7334B5884119}"/>
    <cellStyle name="เซลล์ตรวจสอบ" xfId="3755" xr:uid="{69643205-F89A-4533-B92F-E5E6B4702882}"/>
    <cellStyle name="เซลล์ที่มีการเชื่อมโยง" xfId="3756" xr:uid="{A73B50AD-FB78-42EB-A6C6-38E15EB1F70D}"/>
    <cellStyle name="เปอร์เซ็นต์ 2" xfId="3757" xr:uid="{24A68CC7-BEFB-4DB9-9B5B-CBCDED106F77}"/>
    <cellStyle name="เปอร์เซ็นต์ 3" xfId="3758" xr:uid="{46D6E4D0-3800-4FAD-91DF-F131D7D24A38}"/>
    <cellStyle name="เปอร์เซ็นต์ 4" xfId="3759" xr:uid="{1E233359-F42D-46EC-B75D-46B15BD20475}"/>
    <cellStyle name="แย่" xfId="3760" xr:uid="{C537A0DB-0A1F-4726-B0D9-2A3AC9745386}"/>
    <cellStyle name="แสดงผล" xfId="3761" xr:uid="{AD71B9DC-568A-4062-93F3-A6E21BD0A0C6}"/>
    <cellStyle name="แสดงผล 2" xfId="3762" xr:uid="{B70B3720-4464-4840-B405-2E6D3D04CCCB}"/>
    <cellStyle name="การคำนวณ" xfId="3763" xr:uid="{E18E2D4B-E2BC-452F-A6A8-56F94D88A108}"/>
    <cellStyle name="การคำนวณ 2" xfId="3764" xr:uid="{CE7AFA8C-7A23-4DF4-8CBD-0D4313F7A850}"/>
    <cellStyle name="ข้อความเตือน" xfId="3765" xr:uid="{6E47235D-B758-4382-BEAF-7CE95F780F76}"/>
    <cellStyle name="ข้อความอธิบาย" xfId="3766" xr:uid="{28B6C31F-B3D9-4A1C-8AD3-CF8366F8D393}"/>
    <cellStyle name="ค@ฏ๋_1111D2111DQ2" xfId="3767" xr:uid="{A2AE8BD1-F09C-46F6-99BA-CA54CFA29222}"/>
    <cellStyle name="คdคภฆ์[0]_1111D2111DQ2" xfId="3768" xr:uid="{534B7878-07C2-41B4-A525-6AF529757CA6}"/>
    <cellStyle name="คdคภฆ์_1111D2111DQ1" xfId="3769" xr:uid="{4B0C7D13-6612-4041-A77C-7A596B11BF99}"/>
    <cellStyle name="ชื่อเรื่อง" xfId="3770" xr:uid="{EA370D73-0EB6-4353-9C9D-FA23326077DF}"/>
    <cellStyle name="ณfน๔ [0]_Book1" xfId="3771" xr:uid="{52029516-AABF-4F71-A986-7DE461A486BF}"/>
    <cellStyle name="ณfน๔_Book1" xfId="3772" xr:uid="{BD7E7A96-3C89-43DD-9B92-EF1566EE5A4D}"/>
    <cellStyle name="ดี" xfId="3773" xr:uid="{10DE9A95-AF9A-4725-84D7-9FF5FF92887B}"/>
    <cellStyle name="ตามการเชื่อมโยงหลายมิติ" xfId="3774" xr:uid="{3CC2BE93-D799-4242-87A9-533918033114}"/>
    <cellStyle name="ตามการเชื่อมโยงหลายมิติ 2" xfId="4334" xr:uid="{1CEC9809-E200-4341-8661-829A7E0F6479}"/>
    <cellStyle name="น้บะภฒ_95" xfId="3775" xr:uid="{0CD54F97-4E59-44B6-AD45-BACD575C5BC2}"/>
    <cellStyle name="ปกติ 2" xfId="3776" xr:uid="{17E7FA83-0388-4023-A379-2672D798BBB2}"/>
    <cellStyle name="ปกติ 2 10" xfId="3777" xr:uid="{96DDA060-DF22-40FB-93A0-DF3249A1D0EE}"/>
    <cellStyle name="ปกติ 2 2" xfId="3778" xr:uid="{907C4F32-F374-41E9-A094-F102C69789AF}"/>
    <cellStyle name="ปกติ 2 3" xfId="3779" xr:uid="{890436D4-5903-4EAA-BCD1-6E6BF7AE0504}"/>
    <cellStyle name="ปกติ 2_(CAA)" xfId="3780" xr:uid="{0970D0B6-3C32-41CE-BCFD-5A7D6BE19868}"/>
    <cellStyle name="ปกติ 3" xfId="3781" xr:uid="{8D3AD841-D61C-4259-BF3D-C7D7352CB365}"/>
    <cellStyle name="ปกติ 4" xfId="3782" xr:uid="{41F006C7-EB49-4584-A684-836DAA56FCB2}"/>
    <cellStyle name="ปกติ 5" xfId="3783" xr:uid="{4C7649EA-95BA-46F9-9F74-4D201C37051A}"/>
    <cellStyle name="ปกติ 6" xfId="3784" xr:uid="{47C6684A-DBEA-44C3-B543-1D021FF0516C}"/>
    <cellStyle name="ปกติ 7" xfId="3785" xr:uid="{F6A2C45D-743C-4B00-8A10-ECDED4484CDF}"/>
    <cellStyle name="ปกติ 8" xfId="3786" xr:uid="{DDB0DFDD-9FD3-40DC-B3C0-2748AD8BBA21}"/>
    <cellStyle name="ปกติ 9" xfId="3787" xr:uid="{1DB1D7E0-A5E8-4ADB-BB2C-7F4844F3237B}"/>
    <cellStyle name="ปกติ_     งานไม้  14 พย.48" xfId="3788" xr:uid="{E1A35AF6-6AC1-4035-BBAA-542F04039039}"/>
    <cellStyle name="ป้อนค่า" xfId="3789" xr:uid="{77D3EA3F-9ECA-4E71-BC81-327F3FF50B91}"/>
    <cellStyle name="ป้อนค่า 2" xfId="3790" xr:uid="{B18D1F12-4BE1-4DB9-A5E8-E1844A42AE52}"/>
    <cellStyle name="ปานกลาง" xfId="3791" xr:uid="{83CC82E2-0487-4BDA-9661-3585A3F186F2}"/>
    <cellStyle name="ผลรวม" xfId="3792" xr:uid="{9BFA5482-6E75-4596-8C69-4ABAE89831A0}"/>
    <cellStyle name="ผลรวม 2" xfId="3793" xr:uid="{2157DEAC-3E7F-495B-B880-CF810A108B08}"/>
    <cellStyle name="ฤธถ [0]_95" xfId="3794" xr:uid="{10CB304F-9B6A-464A-8A8A-5AE4F903C384}"/>
    <cellStyle name="ฤธถ_95" xfId="3795" xr:uid="{5951D5DD-16CE-408D-9FCF-81618F717095}"/>
    <cellStyle name="ล_x000b_ศญ_ฝลฐๆฟตม๖วฅ" xfId="3796" xr:uid="{C0825A46-9271-4954-BD4B-A5FAA9494749}"/>
    <cellStyle name="ล๋ศญ [0]_95" xfId="3797" xr:uid="{3443CEDA-9AB5-46DF-8956-2A596C7B08C9}"/>
    <cellStyle name="ล๋ศญ_95" xfId="3798" xr:uid="{80B78DC9-6C52-449C-BB99-E9FC7ABE2B34}"/>
    <cellStyle name="ลักษณะ 1" xfId="3799" xr:uid="{57092973-DCC2-4437-99DD-0EAFC1D3CE50}"/>
    <cellStyle name="วฅมุ_4ฟ๙ฝวภ๛" xfId="3800" xr:uid="{9A51F4CD-BF6A-4F00-AA7E-1478C073AB43}"/>
    <cellStyle name="ส่วนที่ถูกเน้น1" xfId="3801" xr:uid="{EA5ECCA1-1572-49D1-9E1E-4173B584E2E3}"/>
    <cellStyle name="ส่วนที่ถูกเน้น2" xfId="3802" xr:uid="{9F89909C-C1AB-4BCB-9A3D-66809AFD3571}"/>
    <cellStyle name="ส่วนที่ถูกเน้น3" xfId="3803" xr:uid="{92499672-E2BC-43AC-8B55-CCE2D83ABD3A}"/>
    <cellStyle name="ส่วนที่ถูกเน้น4" xfId="3804" xr:uid="{897932AD-B358-452E-A3DE-EC5743F0737D}"/>
    <cellStyle name="ส่วนที่ถูกเน้น5" xfId="3805" xr:uid="{8A0DDA1E-C66A-4731-ACD9-D8F2B470CAC1}"/>
    <cellStyle name="ส่วนที่ถูกเน้น6" xfId="3806" xr:uid="{ACD589E1-B800-48AA-A1F0-C001698A82C6}"/>
    <cellStyle name="หมายเหตุ" xfId="3807" xr:uid="{A3BC44AE-F9A7-4761-A5B2-8CFC37855C6C}"/>
    <cellStyle name="หมายเหตุ 2" xfId="3808" xr:uid="{9AB2C6BC-F6AE-4906-971B-31619D56A4D5}"/>
    <cellStyle name="หัวเรื่อง 1" xfId="3809" xr:uid="{7C0C6849-04FC-4DB5-ABE7-92F038F2CBEC}"/>
    <cellStyle name="หัวเรื่อง 2" xfId="3810" xr:uid="{8413FF98-4ADB-4C06-9A82-39D9DC487319}"/>
    <cellStyle name="หัวเรื่อง 3" xfId="3811" xr:uid="{EED45102-B054-4747-AE83-637E6897D174}"/>
    <cellStyle name="หัวเรื่อง 4" xfId="3812" xr:uid="{1F328DD3-9AAF-4F00-87F7-58C30F057527}"/>
    <cellStyle name="ྰomma_RQSTFRM_97ศธบ๑" xfId="3574" xr:uid="{EF1D6751-1741-4AFB-972F-BBD4040847DA}"/>
    <cellStyle name="강조색1" xfId="3813" xr:uid="{A8AA35D5-4A1F-4273-AB48-9FCE57D030D3}"/>
    <cellStyle name="강조색2" xfId="3814" xr:uid="{CF423E83-B401-4E61-9B89-36B8D388DCCB}"/>
    <cellStyle name="강조색3" xfId="3815" xr:uid="{04503682-A5C5-4183-811E-E80F86A701FA}"/>
    <cellStyle name="강조색4" xfId="3816" xr:uid="{22C28C89-699F-4828-99C6-ECED72CFE1C0}"/>
    <cellStyle name="강조색5" xfId="3817" xr:uid="{A95C427D-DDAA-4A68-9EAC-00F088FD9CDE}"/>
    <cellStyle name="강조색6" xfId="3818" xr:uid="{836DBE2D-8ACF-4F0D-8251-E1E220FEDC6C}"/>
    <cellStyle name="경고문" xfId="3819" xr:uid="{2D2607A6-7FE5-4696-AA6B-07B7E4B5DF2B}"/>
    <cellStyle name="계산" xfId="3820" xr:uid="{C2944ECA-6190-4216-A9A5-444A2EC64264}"/>
    <cellStyle name="나쁨" xfId="3821" xr:uid="{C3F15F17-F522-4CAD-9C17-0839B87A4370}"/>
    <cellStyle name="뒤에 오는 하이퍼링크_사업계획서(3안사업계획)" xfId="3822" xr:uid="{D28DF17F-BD7B-4AD4-92FC-E536B715F712}"/>
    <cellStyle name="똿뗦먛귟 [0.00]_PRODUCT DETAIL Q1" xfId="3823" xr:uid="{DB48E998-B251-44A9-8C2A-B17F51E0BC3F}"/>
    <cellStyle name="똿뗦먛귟_PRODUCT DETAIL Q1" xfId="3824" xr:uid="{CB99B261-3C7E-410C-811D-76245149F246}"/>
    <cellStyle name="메모" xfId="3825" xr:uid="{74BBE688-0A4A-492D-A7F7-0D80D99E667B}"/>
    <cellStyle name="믅됞 [0.00]_PRODUCT DETAIL Q1" xfId="3826" xr:uid="{548F2A45-7677-4652-98B8-64AA07D10941}"/>
    <cellStyle name="믅됞_PRODUCT DETAIL Q1" xfId="3827" xr:uid="{AF5A6BBD-9171-4257-915A-45CBDC6E3E98}"/>
    <cellStyle name="보통" xfId="3828" xr:uid="{00051D75-1B77-47DC-80E1-18DDAD3A7568}"/>
    <cellStyle name="뷭?_BOOKSHIP" xfId="3829" xr:uid="{6EEB6054-92B6-48EB-BDE0-608F4FDA62C2}"/>
    <cellStyle name="설명 텍스트" xfId="3830" xr:uid="{5D8DB288-C9A3-4BE7-B304-EAAF62EB13FD}"/>
    <cellStyle name="셀 확인" xfId="3831" xr:uid="{A11CADC9-53FB-4174-B553-8D0AC6B26575}"/>
    <cellStyle name="쉼표 [0]_2007 Budget-060908" xfId="3832" xr:uid="{0F6CAF7C-B6CA-48B5-86BD-187F0B2BEAEB}"/>
    <cellStyle name="쉼표_Budget Package_2007_20060707" xfId="3833" xr:uid="{EE26FA9E-6973-40E8-AF65-653AB343E871}"/>
    <cellStyle name="연결된 셀" xfId="3834" xr:uid="{8C981422-7396-4FDD-B364-BA98818E5385}"/>
    <cellStyle name="요약" xfId="3835" xr:uid="{8A67CA3F-9B12-49F3-ADD0-169B2269053C}"/>
    <cellStyle name="입력" xfId="3836" xr:uid="{42D1483D-6DC0-4008-87E8-2E143EC5D6DF}"/>
    <cellStyle name="자리수0" xfId="3837" xr:uid="{BDBD2C46-0A82-43F4-AF4C-653F0FB3D5D4}"/>
    <cellStyle name="제목" xfId="3838" xr:uid="{63EDCE50-2D37-430A-922C-6D10CF6948C7}"/>
    <cellStyle name="제목 1" xfId="3839" xr:uid="{25A91EFB-67CB-4B86-9176-26D535C094C1}"/>
    <cellStyle name="제목 2" xfId="3840" xr:uid="{51A03451-DBA5-41D8-BC2D-DDA9D38BC1F4}"/>
    <cellStyle name="제목 3" xfId="3841" xr:uid="{89E83954-DCA0-4988-9AB0-B1603118B8B6}"/>
    <cellStyle name="제목 4" xfId="3842" xr:uid="{23067AD4-4703-45BB-8F6B-0A56B583AD11}"/>
    <cellStyle name="제목_CN_daily sale out" xfId="3843" xr:uid="{8CE67FBD-3C9D-40A1-A3D3-6BBE1675E588}"/>
    <cellStyle name="좋음" xfId="3844" xr:uid="{E10FF265-5133-43D4-A410-D6E61147E4B9}"/>
    <cellStyle name="지정되지 않음" xfId="3847" xr:uid="{C0B6F0B7-0CFF-4A56-BEA0-BD7014864AFA}"/>
    <cellStyle name="출력" xfId="3849" xr:uid="{3A04F85A-66B4-4AFF-90DB-6C0E11806592}"/>
    <cellStyle name="콤마 [0]_  종  합  " xfId="3854" xr:uid="{E8A9C387-1490-4CBD-B2C9-3A75816FA314}"/>
    <cellStyle name="콤마_  종  합  " xfId="3855" xr:uid="{B1E84C9C-E2BF-40F2-AD5A-74E61A504A0D}"/>
    <cellStyle name="통화_Revised TTB (030805)" xfId="3856" xr:uid="{5BD7555E-3DA2-431F-A667-608F3FFF14EE}"/>
    <cellStyle name="표준_(06_29)Rolling Fcst_KR-A4-Non A4" xfId="3858" xr:uid="{39561FDF-E412-4AE9-B3F1-1EDA9BC4C380}"/>
    <cellStyle name="화폐기호0" xfId="3866" xr:uid="{7780D9D2-4ECD-43EA-BBDE-F2A44CB5A0E8}"/>
    <cellStyle name="一般_05 distribution  support allocation (Jul)" xfId="3845" xr:uid="{452D05F0-0563-4380-B948-27DC466B0FFA}"/>
    <cellStyle name="中等" xfId="3846" xr:uid="{3317E5E9-D077-47E2-9056-55A3F60940C2}"/>
    <cellStyle name="備註" xfId="3848" xr:uid="{B909E795-F7E6-4306-B1DA-7FEAE2CB3939}"/>
    <cellStyle name="千位分隔[0]_BOD Beijing - 041112.06" xfId="3850" xr:uid="{57751600-B658-426F-9E40-F440B03640D6}"/>
    <cellStyle name="千位分隔_2008 Regional Budget WorkPapers-V7-9.4" xfId="3851" xr:uid="{63029205-8162-4B59-AC67-895F446BC15B}"/>
    <cellStyle name="千分位_05 distribution  support allocation (Jul)" xfId="3852" xr:uid="{1BE1532B-C05A-4E71-93FF-57C91F376FCD}"/>
    <cellStyle name="合計" xfId="3853" xr:uid="{434E522D-73B7-41FA-A966-2928C3649C00}"/>
    <cellStyle name="壞" xfId="3857" xr:uid="{D9EE468A-A47B-467C-BD8F-B9D4B5D6DA13}"/>
    <cellStyle name="好" xfId="3859" xr:uid="{388BD9A3-FC85-413E-B8F1-AB6C6B85813F}"/>
    <cellStyle name="好_2) Export TVC_2009Budget_23Sep08" xfId="3860" xr:uid="{EC9CDA7B-41F1-44E5-83A7-80D1C7888B6A}"/>
    <cellStyle name="好_CME_anlysis_HongKong" xfId="3861" xr:uid="{54F0A217-51EB-4733-8978-A5306ACA6DBD}"/>
    <cellStyle name="好_Revise Budget Plan" xfId="3862" xr:uid="{C0F0B3F0-B897-4040-98F1-77C548BED353}"/>
    <cellStyle name="好_Revise Budget Plan_CN_daily sale out" xfId="3863" xr:uid="{2C809980-0917-47B3-9253-E3C77F1FDF70}"/>
    <cellStyle name="好_Revise Budget Plan_CN_daily sale out_ค่าใช้จ่าย (โรงงาน,ขาย,บริหาร) 06-05-2552" xfId="3864" xr:uid="{DE4ED641-D99B-4EAD-8B12-A1E04C62B11B}"/>
    <cellStyle name="好_ค่าใช้จ่าย (โรงงาน,ขาย,บริหาร) 06-05-2552" xfId="3865" xr:uid="{2947F483-8442-4EAD-842B-63DFE14585D1}"/>
    <cellStyle name="差" xfId="3867" xr:uid="{5C484437-FED1-40C7-8245-C8F1EE9034F0}"/>
    <cellStyle name="差_6) Export 2009 BUDGET_nonGM 09Sep08" xfId="3868" xr:uid="{9866324D-D53B-420A-89FF-4A3B5A882EE9}"/>
    <cellStyle name="差_6) Export 2009 BUDGET_nonGM 09Sep08_ค่าใช้จ่าย (โรงงาน,ขาย,บริหาร) 06-05-2552" xfId="3869" xr:uid="{CB2111DA-0B14-45F4-88DF-3AF229914FA5}"/>
    <cellStyle name="差_Non-GM Sale Volume 16-01-08" xfId="3870" xr:uid="{1673779F-5AD9-416E-9B55-BF4247425436}"/>
    <cellStyle name="差_ค่าใช้จ่าย (โรงงาน,ขาย,บริหาร) 06-05-2552" xfId="3871" xr:uid="{C35C816E-4D19-439D-B18F-ACFC8BABF1D2}"/>
    <cellStyle name="已访问的超链接" xfId="3872" xr:uid="{0950D8F4-B6EE-4582-8355-ED75FF36449D}"/>
    <cellStyle name="常规_2008 Regional Budget WorkPapers-V7-9.4" xfId="3873" xr:uid="{B2944219-F813-4B85-9A6F-D64577C3C4AA}"/>
    <cellStyle name="强调文字颜色 1" xfId="3874" xr:uid="{984EFF99-9BFD-4C4C-BA56-FB65D4FB4050}"/>
    <cellStyle name="强调文字颜色 2" xfId="3875" xr:uid="{C523DCB2-A863-4A7E-B418-00800CEC41DA}"/>
    <cellStyle name="强调文字颜色 3" xfId="3876" xr:uid="{D0406AF8-F8B9-4EEF-A78C-D42ED0D71DE6}"/>
    <cellStyle name="强调文字颜色 4" xfId="3877" xr:uid="{53375312-35C6-4912-8CA2-E7E5BABDE450}"/>
    <cellStyle name="强调文字颜色 5" xfId="3878" xr:uid="{68477493-D483-4F92-883F-00E5BB860A52}"/>
    <cellStyle name="强调文字颜色 6" xfId="3879" xr:uid="{AE811F75-7CDB-420E-8516-211266577207}"/>
    <cellStyle name="标题" xfId="3880" xr:uid="{2D16BA52-6C23-4F3B-8332-06ED111ED8F8}"/>
    <cellStyle name="标题 1" xfId="3881" xr:uid="{D8DB41EC-6CDF-4D3C-9D30-1A3597FCCDA7}"/>
    <cellStyle name="标题 2" xfId="3882" xr:uid="{7074A494-8CAA-4F24-B70A-AAD869B23077}"/>
    <cellStyle name="标题 3" xfId="3883" xr:uid="{27AA717E-BB84-4780-AC1A-8DAB2B04EB28}"/>
    <cellStyle name="标题 4" xfId="3884" xr:uid="{446622EB-9D97-43EA-9BB2-1CAF03BB0398}"/>
    <cellStyle name="标题_6) Export 2009 BUDGET_nonGM 09Sep08" xfId="3885" xr:uid="{0CA6AC99-C848-44D7-AEA2-7B150456057F}"/>
    <cellStyle name="桁?切り_OCN Feature List Revised" xfId="3886" xr:uid="{09A4CC0A-718D-473C-A585-64B89F9483C9}"/>
    <cellStyle name="桁区切り [0.00]_494-239" xfId="3887" xr:uid="{B7C64282-DC35-40BE-B284-35A0E2D3E9E5}"/>
    <cellStyle name="桁区切り_Data" xfId="3888" xr:uid="{D64ADEFA-36AB-4EE8-B5F1-F5A115B1142C}"/>
    <cellStyle name="检查单元格" xfId="3889" xr:uid="{2322A7A5-56A7-47C4-A23B-B0C9F9C9D2E4}"/>
    <cellStyle name="標準_　'98用,11月 " xfId="3890" xr:uid="{E4EAC4BD-7F0C-4D4A-B8F6-8D19F1BD1051}"/>
    <cellStyle name="標題" xfId="3891" xr:uid="{9ADD51E7-39C5-44C2-BCAF-43EBB82B5D9B}"/>
    <cellStyle name="標題 1" xfId="3892" xr:uid="{5B189BD3-39A9-4E69-BAFE-C7827735528D}"/>
    <cellStyle name="標題 2" xfId="3893" xr:uid="{259C1D31-BC00-40AA-A807-758B09F811F2}"/>
    <cellStyle name="標題 3" xfId="3894" xr:uid="{0004317D-7E92-4494-81BA-D24AB65BCBD1}"/>
    <cellStyle name="標題 4" xfId="3895" xr:uid="{331B8083-5DCF-41D4-991F-5B3B86CDF631}"/>
    <cellStyle name="檢查儲存格" xfId="3896" xr:uid="{DF9B6834-79E4-463C-9834-3503040E30E1}"/>
    <cellStyle name="汇总" xfId="3897" xr:uid="{EC5EF429-9BB5-49E4-88DF-67DB80C2A8FA}"/>
    <cellStyle name="注释" xfId="3898" xr:uid="{9AC03DA3-28ED-4907-83BC-29FDB88B2F3A}"/>
    <cellStyle name="解释性文本" xfId="3899" xr:uid="{1D8C810D-D606-4D2B-9732-195FE3A4753A}"/>
    <cellStyle name="計算方式" xfId="3900" xr:uid="{52F4B1E2-7FEE-45AC-B01B-300F516D9406}"/>
    <cellStyle name="說明文字" xfId="3901" xr:uid="{C2DD18BA-054A-4144-9008-2A9423F28B71}"/>
    <cellStyle name="警告文字" xfId="3902" xr:uid="{E5D61636-D670-4EC1-B76F-12C1D34192D4}"/>
    <cellStyle name="警告文本" xfId="3903" xr:uid="{0F421F81-E2C3-46C6-9B26-FCA5A402FBB0}"/>
    <cellStyle name="计算" xfId="3904" xr:uid="{C16B8529-35A6-4A11-A15B-4D34FF4797EF}"/>
    <cellStyle name="貨幣_Business report_Jan 2004" xfId="3905" xr:uid="{83569C77-75E5-49AF-B439-2FDBE20B11AB}"/>
    <cellStyle name="超链接_2007 Campus Recruitment Budget" xfId="3906" xr:uid="{9B5E512C-5254-43B5-9373-35BCD3B33E0C}"/>
    <cellStyle name="輔色1" xfId="3907" xr:uid="{DF6AD6D4-A6D5-4E8B-B43A-60A90B8D9416}"/>
    <cellStyle name="輔色2" xfId="3908" xr:uid="{3EFEF361-F6B6-4CCC-9685-760160A5BD78}"/>
    <cellStyle name="輔色3" xfId="3909" xr:uid="{6FCDD0A5-91A2-4245-9238-3E50229954FF}"/>
    <cellStyle name="輔色4" xfId="3910" xr:uid="{82882792-3004-4642-8A95-BAF189492193}"/>
    <cellStyle name="輔色5" xfId="3911" xr:uid="{3E8707BC-87CB-4B3A-821A-992A76A30528}"/>
    <cellStyle name="輔色6" xfId="3912" xr:uid="{EAF19DD1-6D60-434E-96E1-17491E0EBD65}"/>
    <cellStyle name="輸入" xfId="3913" xr:uid="{4387B6B3-0C8F-42B8-A55C-F407E295178C}"/>
    <cellStyle name="輸出" xfId="3914" xr:uid="{FAC70337-364C-4592-B448-31A84FD66502}"/>
    <cellStyle name="输入" xfId="3915" xr:uid="{47C957FC-C2CA-40C4-8D1C-5037B0107062}"/>
    <cellStyle name="输出" xfId="3916" xr:uid="{5653BB0D-5E27-4A09-92BB-06C72DC9CF0C}"/>
    <cellStyle name="适中" xfId="3917" xr:uid="{D298BCE6-2391-4C1C-8947-8EAF8AE68CBB}"/>
    <cellStyle name="通貨 [0.00]_494-239" xfId="3918" xr:uid="{76C23AD9-6F85-416F-93C8-FCC309D59628}"/>
    <cellStyle name="通貨_　'98用,11月 " xfId="3919" xr:uid="{4A1AC9FA-C773-4953-B474-3157AEBA1919}"/>
    <cellStyle name="連結的儲存格" xfId="3920" xr:uid="{85A18D1D-DE88-4062-A518-760B59346A8A}"/>
    <cellStyle name="链接单元格" xfId="3921" xr:uid="{88E29662-48CA-4B20-80B9-1FC9A74B4232}"/>
  </cellStyles>
  <dxfs count="3">
    <dxf>
      <fill>
        <patternFill>
          <bgColor theme="0" tint="-0.14996795556505021"/>
        </patternFill>
      </fill>
    </dxf>
    <dxf>
      <fill>
        <patternFill patternType="solid"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</dxfs>
  <tableStyles count="1" defaultTableStyle="TableStyleMedium9" defaultPivotStyle="PivotStyleLight16">
    <tableStyle name="Table Style 1" pivot="0" count="3" xr9:uid="{618DB325-54B1-4B55-BECF-0EF506CF38EF}">
      <tableStyleElement type="wholeTable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8A190-670B-4E85-A9D2-9C6AFDC6AFE2}">
  <dimension ref="A1:G74"/>
  <sheetViews>
    <sheetView showGridLines="0" tabSelected="1" view="pageBreakPreview" zoomScale="99" zoomScaleNormal="25" zoomScaleSheetLayoutView="99" workbookViewId="0">
      <selection activeCell="N23" sqref="N23"/>
    </sheetView>
  </sheetViews>
  <sheetFormatPr defaultColWidth="10.5546875" defaultRowHeight="24" customHeight="1"/>
  <cols>
    <col min="1" max="1" width="48.5546875" style="33" customWidth="1"/>
    <col min="2" max="2" width="1.44140625" style="21" customWidth="1"/>
    <col min="3" max="3" width="9.6640625" style="20" customWidth="1"/>
    <col min="4" max="4" width="1.44140625" style="21" customWidth="1"/>
    <col min="5" max="5" width="18.5546875" style="21" customWidth="1"/>
    <col min="6" max="6" width="1.44140625" style="21" customWidth="1"/>
    <col min="7" max="7" width="18.5546875" style="21" customWidth="1"/>
    <col min="8" max="8" width="6.6640625" style="21" customWidth="1"/>
    <col min="9" max="9" width="5.44140625" style="21" bestFit="1" customWidth="1"/>
    <col min="10" max="16384" width="10.5546875" style="21"/>
  </cols>
  <sheetData>
    <row r="1" spans="1:7" ht="24" customHeight="1">
      <c r="A1" s="18" t="s">
        <v>0</v>
      </c>
      <c r="B1" s="19"/>
    </row>
    <row r="2" spans="1:7" ht="24" customHeight="1">
      <c r="A2" s="18" t="s">
        <v>59</v>
      </c>
    </row>
    <row r="3" spans="1:7" ht="24" customHeight="1">
      <c r="A3" s="18" t="s">
        <v>131</v>
      </c>
    </row>
    <row r="4" spans="1:7" ht="24" customHeight="1">
      <c r="A4" s="22"/>
      <c r="B4" s="22"/>
      <c r="D4" s="22"/>
      <c r="E4" s="23"/>
      <c r="F4" s="23"/>
      <c r="G4" s="24" t="s">
        <v>1</v>
      </c>
    </row>
    <row r="5" spans="1:7" ht="24" customHeight="1">
      <c r="A5" s="20"/>
      <c r="B5" s="22"/>
      <c r="C5" s="25" t="s">
        <v>2</v>
      </c>
      <c r="D5" s="22"/>
      <c r="E5" s="26" t="s">
        <v>101</v>
      </c>
      <c r="F5" s="27"/>
      <c r="G5" s="28" t="s">
        <v>102</v>
      </c>
    </row>
    <row r="6" spans="1:7" ht="24" customHeight="1">
      <c r="A6" s="20"/>
      <c r="B6" s="22"/>
      <c r="C6" s="25"/>
      <c r="D6" s="22"/>
      <c r="E6" s="29" t="s">
        <v>3</v>
      </c>
      <c r="F6" s="29"/>
      <c r="G6" s="30" t="s">
        <v>60</v>
      </c>
    </row>
    <row r="7" spans="1:7" ht="24" customHeight="1">
      <c r="A7" s="20"/>
      <c r="B7" s="22"/>
      <c r="C7" s="25"/>
      <c r="D7" s="22"/>
      <c r="E7" s="29" t="s">
        <v>4</v>
      </c>
      <c r="F7" s="29"/>
      <c r="G7" s="30"/>
    </row>
    <row r="8" spans="1:7" ht="24" customHeight="1">
      <c r="A8" s="18" t="s">
        <v>5</v>
      </c>
      <c r="C8" s="31"/>
    </row>
    <row r="9" spans="1:7" ht="24" customHeight="1">
      <c r="A9" s="18" t="s">
        <v>6</v>
      </c>
      <c r="C9" s="31"/>
      <c r="E9" s="32"/>
      <c r="F9" s="32"/>
      <c r="G9" s="32"/>
    </row>
    <row r="10" spans="1:7" ht="24" customHeight="1">
      <c r="A10" s="33" t="s">
        <v>7</v>
      </c>
      <c r="B10" s="19"/>
      <c r="C10" s="31"/>
      <c r="E10" s="32">
        <v>56963910</v>
      </c>
      <c r="F10" s="32"/>
      <c r="G10" s="32">
        <v>79945603</v>
      </c>
    </row>
    <row r="11" spans="1:7" ht="24" customHeight="1">
      <c r="A11" s="33" t="s">
        <v>103</v>
      </c>
      <c r="C11" s="31">
        <v>3</v>
      </c>
      <c r="D11" s="34"/>
      <c r="E11" s="32">
        <v>141937012</v>
      </c>
      <c r="F11" s="35"/>
      <c r="G11" s="32">
        <v>150156625</v>
      </c>
    </row>
    <row r="12" spans="1:7" ht="24" customHeight="1">
      <c r="A12" s="33" t="s">
        <v>54</v>
      </c>
      <c r="B12" s="19"/>
      <c r="C12" s="31">
        <v>4</v>
      </c>
      <c r="E12" s="32">
        <v>108410154</v>
      </c>
      <c r="F12" s="32"/>
      <c r="G12" s="32">
        <v>80986869</v>
      </c>
    </row>
    <row r="13" spans="1:7" ht="24" customHeight="1">
      <c r="A13" s="33" t="s">
        <v>140</v>
      </c>
      <c r="B13" s="19"/>
      <c r="C13" s="31"/>
      <c r="E13" s="32">
        <v>40000000</v>
      </c>
      <c r="F13" s="32"/>
      <c r="G13" s="32">
        <v>41237467</v>
      </c>
    </row>
    <row r="14" spans="1:7" ht="24" customHeight="1">
      <c r="A14" s="33" t="s">
        <v>8</v>
      </c>
      <c r="C14" s="31"/>
      <c r="E14" s="32">
        <v>8904978</v>
      </c>
      <c r="F14" s="32"/>
      <c r="G14" s="32">
        <v>4332576</v>
      </c>
    </row>
    <row r="15" spans="1:7" ht="24" customHeight="1">
      <c r="A15" s="18" t="s">
        <v>55</v>
      </c>
      <c r="C15" s="31"/>
      <c r="E15" s="37">
        <f>SUM(E10:E14)</f>
        <v>356216054</v>
      </c>
      <c r="F15" s="32"/>
      <c r="G15" s="37">
        <f>SUM(G10:G14)</f>
        <v>356659140</v>
      </c>
    </row>
    <row r="16" spans="1:7" ht="24" customHeight="1">
      <c r="A16" s="18" t="s">
        <v>9</v>
      </c>
      <c r="C16" s="31"/>
      <c r="E16" s="32" t="s">
        <v>104</v>
      </c>
      <c r="F16" s="32"/>
      <c r="G16" s="32" t="s">
        <v>104</v>
      </c>
    </row>
    <row r="17" spans="1:7" ht="24" customHeight="1">
      <c r="A17" s="33" t="s">
        <v>141</v>
      </c>
      <c r="C17" s="31"/>
      <c r="E17" s="32">
        <v>6184000</v>
      </c>
      <c r="F17" s="32"/>
      <c r="G17" s="32">
        <v>6184000</v>
      </c>
    </row>
    <row r="18" spans="1:7" ht="24" customHeight="1">
      <c r="A18" s="33" t="s">
        <v>56</v>
      </c>
      <c r="C18" s="31">
        <v>5</v>
      </c>
      <c r="E18" s="32">
        <v>201667893</v>
      </c>
      <c r="F18" s="32"/>
      <c r="G18" s="32">
        <v>208999021</v>
      </c>
    </row>
    <row r="19" spans="1:7" ht="24" customHeight="1">
      <c r="A19" s="33" t="s">
        <v>90</v>
      </c>
      <c r="C19" s="31"/>
      <c r="E19" s="32">
        <v>316779</v>
      </c>
      <c r="F19" s="32"/>
      <c r="G19" s="32">
        <v>362525</v>
      </c>
    </row>
    <row r="20" spans="1:7" ht="24" customHeight="1">
      <c r="A20" s="33" t="s">
        <v>65</v>
      </c>
      <c r="C20" s="31"/>
      <c r="E20" s="32">
        <v>6857397</v>
      </c>
      <c r="F20" s="32"/>
      <c r="G20" s="32">
        <v>6884687</v>
      </c>
    </row>
    <row r="21" spans="1:7" ht="24" customHeight="1">
      <c r="A21" s="33" t="s">
        <v>105</v>
      </c>
      <c r="C21" s="31"/>
      <c r="E21" s="36">
        <v>129337</v>
      </c>
      <c r="F21" s="32"/>
      <c r="G21" s="36">
        <v>129337</v>
      </c>
    </row>
    <row r="22" spans="1:7" ht="24" customHeight="1">
      <c r="A22" s="18" t="s">
        <v>10</v>
      </c>
      <c r="C22" s="31"/>
      <c r="E22" s="36">
        <f>SUM(E17:E21)</f>
        <v>215155406</v>
      </c>
      <c r="F22" s="32"/>
      <c r="G22" s="36">
        <f>SUM(G17:G21)</f>
        <v>222559570</v>
      </c>
    </row>
    <row r="23" spans="1:7" ht="24" customHeight="1" thickBot="1">
      <c r="A23" s="18" t="s">
        <v>11</v>
      </c>
      <c r="E23" s="38">
        <f>SUM(E22,E15)</f>
        <v>571371460</v>
      </c>
      <c r="F23" s="32"/>
      <c r="G23" s="38">
        <f>SUM(G22,G15)</f>
        <v>579218710</v>
      </c>
    </row>
    <row r="24" spans="1:7" ht="24" customHeight="1" thickTop="1">
      <c r="A24" s="18"/>
    </row>
    <row r="25" spans="1:7" ht="24" customHeight="1">
      <c r="A25" s="39" t="s">
        <v>119</v>
      </c>
      <c r="B25" s="19"/>
    </row>
    <row r="26" spans="1:7" ht="24" customHeight="1">
      <c r="A26" s="18" t="s">
        <v>0</v>
      </c>
      <c r="B26" s="19"/>
    </row>
    <row r="27" spans="1:7" ht="24" customHeight="1">
      <c r="A27" s="18" t="s">
        <v>61</v>
      </c>
      <c r="D27" s="22"/>
      <c r="E27" s="22"/>
      <c r="F27" s="22"/>
      <c r="G27" s="22"/>
    </row>
    <row r="28" spans="1:7" ht="24" customHeight="1">
      <c r="A28" s="18" t="s">
        <v>131</v>
      </c>
    </row>
    <row r="29" spans="1:7" ht="24" customHeight="1">
      <c r="A29" s="22"/>
      <c r="B29" s="22"/>
      <c r="D29" s="22"/>
      <c r="E29" s="23"/>
      <c r="F29" s="23"/>
      <c r="G29" s="24" t="s">
        <v>1</v>
      </c>
    </row>
    <row r="30" spans="1:7" ht="24" customHeight="1">
      <c r="A30" s="20"/>
      <c r="B30" s="22"/>
      <c r="C30" s="25" t="s">
        <v>2</v>
      </c>
      <c r="D30" s="22"/>
      <c r="E30" s="26" t="s">
        <v>101</v>
      </c>
      <c r="F30" s="27"/>
      <c r="G30" s="28" t="s">
        <v>102</v>
      </c>
    </row>
    <row r="31" spans="1:7" ht="24" customHeight="1">
      <c r="A31" s="20"/>
      <c r="B31" s="22"/>
      <c r="C31" s="25"/>
      <c r="D31" s="22"/>
      <c r="E31" s="29" t="s">
        <v>3</v>
      </c>
      <c r="F31" s="29"/>
      <c r="G31" s="30" t="s">
        <v>60</v>
      </c>
    </row>
    <row r="32" spans="1:7" ht="24" customHeight="1">
      <c r="A32" s="20"/>
      <c r="B32" s="22"/>
      <c r="C32" s="25"/>
      <c r="D32" s="22"/>
      <c r="E32" s="29" t="s">
        <v>4</v>
      </c>
      <c r="F32" s="29"/>
      <c r="G32" s="30"/>
    </row>
    <row r="33" spans="1:7" ht="24" customHeight="1">
      <c r="A33" s="18" t="s">
        <v>12</v>
      </c>
      <c r="C33" s="31"/>
      <c r="D33" s="22"/>
      <c r="E33" s="22"/>
      <c r="F33" s="22"/>
      <c r="G33" s="22"/>
    </row>
    <row r="34" spans="1:7" ht="24" customHeight="1">
      <c r="A34" s="18" t="s">
        <v>13</v>
      </c>
      <c r="C34" s="31"/>
    </row>
    <row r="35" spans="1:7" ht="24" customHeight="1">
      <c r="A35" s="33" t="s">
        <v>106</v>
      </c>
      <c r="C35" s="31">
        <v>6</v>
      </c>
      <c r="E35" s="32">
        <v>175755952</v>
      </c>
      <c r="F35" s="32"/>
      <c r="G35" s="32">
        <v>161130399</v>
      </c>
    </row>
    <row r="36" spans="1:7" ht="24" customHeight="1">
      <c r="A36" s="33" t="s">
        <v>72</v>
      </c>
      <c r="C36" s="31">
        <v>7</v>
      </c>
      <c r="E36" s="32">
        <v>2273043</v>
      </c>
      <c r="F36" s="32"/>
      <c r="G36" s="32">
        <v>2273043</v>
      </c>
    </row>
    <row r="37" spans="1:7" ht="24" customHeight="1">
      <c r="A37" s="33" t="s">
        <v>85</v>
      </c>
      <c r="C37" s="31"/>
      <c r="E37" s="32">
        <v>8170978</v>
      </c>
      <c r="F37" s="32"/>
      <c r="G37" s="32">
        <v>9077957</v>
      </c>
    </row>
    <row r="38" spans="1:7" ht="24" customHeight="1">
      <c r="A38" s="33" t="s">
        <v>107</v>
      </c>
      <c r="C38" s="31"/>
      <c r="E38" s="32">
        <v>446672</v>
      </c>
      <c r="F38" s="32"/>
      <c r="G38" s="32">
        <v>29365</v>
      </c>
    </row>
    <row r="39" spans="1:7" ht="24" customHeight="1">
      <c r="A39" s="33" t="s">
        <v>14</v>
      </c>
      <c r="C39" s="31"/>
      <c r="E39" s="32">
        <v>1128369</v>
      </c>
      <c r="F39" s="32"/>
      <c r="G39" s="32">
        <v>1381691</v>
      </c>
    </row>
    <row r="40" spans="1:7" ht="24" customHeight="1">
      <c r="A40" s="18" t="s">
        <v>15</v>
      </c>
      <c r="C40" s="31"/>
      <c r="E40" s="37">
        <f>SUM(E35:E39)</f>
        <v>187775014</v>
      </c>
      <c r="F40" s="32"/>
      <c r="G40" s="37">
        <f>SUM(G35:G39)</f>
        <v>173892455</v>
      </c>
    </row>
    <row r="41" spans="1:7" ht="24" customHeight="1">
      <c r="A41" s="18" t="s">
        <v>16</v>
      </c>
      <c r="C41" s="31"/>
      <c r="E41" s="32"/>
      <c r="F41" s="32"/>
      <c r="G41" s="32"/>
    </row>
    <row r="42" spans="1:7" ht="24" customHeight="1">
      <c r="A42" s="33" t="s">
        <v>91</v>
      </c>
      <c r="C42" s="31">
        <v>7</v>
      </c>
      <c r="E42" s="32">
        <v>5052883</v>
      </c>
      <c r="F42" s="32"/>
      <c r="G42" s="32">
        <v>6390999</v>
      </c>
    </row>
    <row r="43" spans="1:7" ht="24" customHeight="1">
      <c r="A43" s="33" t="s">
        <v>108</v>
      </c>
      <c r="C43" s="31">
        <v>8</v>
      </c>
      <c r="E43" s="32">
        <v>25819409</v>
      </c>
      <c r="F43" s="32"/>
      <c r="G43" s="32">
        <v>28371654</v>
      </c>
    </row>
    <row r="44" spans="1:7" ht="24" customHeight="1">
      <c r="A44" s="18" t="s">
        <v>17</v>
      </c>
      <c r="C44" s="31"/>
      <c r="E44" s="37">
        <f>SUM(E42:E43)</f>
        <v>30872292</v>
      </c>
      <c r="F44" s="32"/>
      <c r="G44" s="37">
        <f>SUM(G42:G43)</f>
        <v>34762653</v>
      </c>
    </row>
    <row r="45" spans="1:7" ht="24" customHeight="1">
      <c r="A45" s="18" t="s">
        <v>18</v>
      </c>
      <c r="E45" s="37">
        <f>SUM(E44,E40)</f>
        <v>218647306</v>
      </c>
      <c r="F45" s="32"/>
      <c r="G45" s="37">
        <f>SUM(G44,G40)</f>
        <v>208655108</v>
      </c>
    </row>
    <row r="46" spans="1:7" ht="24" customHeight="1">
      <c r="A46" s="18"/>
      <c r="E46" s="32"/>
      <c r="F46" s="32"/>
      <c r="G46" s="32"/>
    </row>
    <row r="47" spans="1:7" ht="24" customHeight="1">
      <c r="A47" s="39" t="s">
        <v>119</v>
      </c>
      <c r="B47" s="19"/>
    </row>
    <row r="48" spans="1:7" ht="24" customHeight="1">
      <c r="A48" s="18" t="s">
        <v>0</v>
      </c>
      <c r="B48" s="19"/>
    </row>
    <row r="49" spans="1:7" ht="24" customHeight="1">
      <c r="A49" s="18" t="s">
        <v>61</v>
      </c>
      <c r="D49" s="22"/>
      <c r="E49" s="22"/>
      <c r="F49" s="22"/>
      <c r="G49" s="22"/>
    </row>
    <row r="50" spans="1:7" ht="24" customHeight="1">
      <c r="A50" s="18" t="s">
        <v>131</v>
      </c>
    </row>
    <row r="51" spans="1:7" ht="24" customHeight="1">
      <c r="A51" s="22"/>
      <c r="B51" s="22"/>
      <c r="D51" s="22"/>
      <c r="E51" s="23"/>
      <c r="F51" s="23"/>
      <c r="G51" s="24" t="s">
        <v>1</v>
      </c>
    </row>
    <row r="52" spans="1:7" ht="24" customHeight="1">
      <c r="A52" s="20"/>
      <c r="B52" s="22"/>
      <c r="C52" s="25"/>
      <c r="D52" s="22"/>
      <c r="E52" s="26" t="s">
        <v>101</v>
      </c>
      <c r="F52" s="27"/>
      <c r="G52" s="28" t="s">
        <v>102</v>
      </c>
    </row>
    <row r="53" spans="1:7" ht="24" customHeight="1">
      <c r="A53" s="20"/>
      <c r="B53" s="22"/>
      <c r="C53" s="25"/>
      <c r="D53" s="22"/>
      <c r="E53" s="29" t="s">
        <v>3</v>
      </c>
      <c r="F53" s="29"/>
      <c r="G53" s="30" t="s">
        <v>60</v>
      </c>
    </row>
    <row r="54" spans="1:7" ht="24" customHeight="1">
      <c r="A54" s="20"/>
      <c r="B54" s="22"/>
      <c r="C54" s="25"/>
      <c r="D54" s="22"/>
      <c r="E54" s="29" t="s">
        <v>4</v>
      </c>
      <c r="F54" s="29"/>
      <c r="G54" s="30"/>
    </row>
    <row r="55" spans="1:7" ht="24" customHeight="1">
      <c r="A55" s="18" t="s">
        <v>19</v>
      </c>
    </row>
    <row r="56" spans="1:7" ht="24" customHeight="1">
      <c r="A56" s="33" t="s">
        <v>20</v>
      </c>
    </row>
    <row r="57" spans="1:7" ht="24" customHeight="1">
      <c r="A57" s="33" t="s">
        <v>21</v>
      </c>
      <c r="B57" s="19"/>
      <c r="C57" s="31"/>
    </row>
    <row r="58" spans="1:7" ht="24" customHeight="1" thickBot="1">
      <c r="A58" s="33" t="s">
        <v>64</v>
      </c>
      <c r="C58" s="31"/>
      <c r="E58" s="40">
        <v>121500000</v>
      </c>
      <c r="F58" s="32"/>
      <c r="G58" s="40">
        <v>121500000</v>
      </c>
    </row>
    <row r="59" spans="1:7" ht="24" customHeight="1" thickTop="1">
      <c r="A59" s="33" t="s">
        <v>92</v>
      </c>
      <c r="B59" s="19"/>
      <c r="C59" s="31"/>
      <c r="E59" s="32"/>
      <c r="F59" s="32"/>
      <c r="G59" s="32"/>
    </row>
    <row r="60" spans="1:7" ht="24" customHeight="1">
      <c r="A60" s="33" t="s">
        <v>64</v>
      </c>
      <c r="E60" s="32">
        <v>121500000</v>
      </c>
      <c r="F60" s="32"/>
      <c r="G60" s="32">
        <f>CE!B16</f>
        <v>121500000</v>
      </c>
    </row>
    <row r="61" spans="1:7" ht="24" customHeight="1">
      <c r="A61" s="33" t="s">
        <v>22</v>
      </c>
      <c r="E61" s="32">
        <v>233350000</v>
      </c>
      <c r="F61" s="32"/>
      <c r="G61" s="32">
        <f>CE!D16</f>
        <v>233350000</v>
      </c>
    </row>
    <row r="62" spans="1:7" ht="24" customHeight="1">
      <c r="A62" s="33" t="s">
        <v>23</v>
      </c>
      <c r="B62" s="19"/>
      <c r="C62" s="31"/>
      <c r="F62" s="32"/>
    </row>
    <row r="63" spans="1:7" ht="24" customHeight="1">
      <c r="A63" s="33" t="s">
        <v>53</v>
      </c>
      <c r="C63" s="31"/>
      <c r="E63" s="32">
        <v>12150000</v>
      </c>
      <c r="F63" s="32"/>
      <c r="G63" s="32">
        <f>CE!F16</f>
        <v>12150000</v>
      </c>
    </row>
    <row r="64" spans="1:7" ht="24" customHeight="1">
      <c r="A64" s="33" t="s">
        <v>24</v>
      </c>
      <c r="C64" s="31"/>
      <c r="E64" s="36">
        <f>CE!H20</f>
        <v>-14275846</v>
      </c>
      <c r="F64" s="32"/>
      <c r="G64" s="36">
        <f>CE!H16</f>
        <v>3563602</v>
      </c>
    </row>
    <row r="65" spans="1:7" ht="24" customHeight="1">
      <c r="A65" s="18" t="s">
        <v>25</v>
      </c>
      <c r="B65" s="19"/>
      <c r="E65" s="36">
        <f>SUM(E60:E64)</f>
        <v>352724154</v>
      </c>
      <c r="F65" s="32"/>
      <c r="G65" s="36">
        <f>SUM(G60:G64)</f>
        <v>370563602</v>
      </c>
    </row>
    <row r="66" spans="1:7" ht="24" customHeight="1" thickBot="1">
      <c r="A66" s="18" t="s">
        <v>26</v>
      </c>
      <c r="E66" s="40">
        <f>E65+E45</f>
        <v>571371460</v>
      </c>
      <c r="F66" s="32"/>
      <c r="G66" s="40">
        <f>G65+G45</f>
        <v>579218710</v>
      </c>
    </row>
    <row r="67" spans="1:7" ht="24" customHeight="1" thickTop="1">
      <c r="E67" s="32">
        <f>E66-E23</f>
        <v>0</v>
      </c>
      <c r="F67" s="32"/>
      <c r="G67" s="32">
        <f>G66-G23</f>
        <v>0</v>
      </c>
    </row>
    <row r="68" spans="1:7" ht="24" customHeight="1">
      <c r="A68" s="39" t="s">
        <v>119</v>
      </c>
      <c r="B68" s="19"/>
      <c r="C68" s="41"/>
    </row>
    <row r="69" spans="1:7" ht="24" customHeight="1">
      <c r="A69" s="39"/>
      <c r="B69" s="19"/>
      <c r="C69" s="41"/>
    </row>
    <row r="70" spans="1:7" ht="24" customHeight="1">
      <c r="A70" s="39"/>
      <c r="B70" s="19"/>
      <c r="C70" s="41"/>
    </row>
    <row r="71" spans="1:7" ht="24" customHeight="1">
      <c r="A71" s="42"/>
      <c r="C71" s="41"/>
    </row>
    <row r="73" spans="1:7" ht="24" customHeight="1">
      <c r="B73" s="33" t="s">
        <v>27</v>
      </c>
    </row>
    <row r="74" spans="1:7" ht="24" customHeight="1">
      <c r="A74" s="42"/>
    </row>
  </sheetData>
  <printOptions horizontalCentered="1"/>
  <pageMargins left="0.78740157480314998" right="0.31" top="0.78740157480314998" bottom="0.118110236220472" header="0.31496062992126" footer="0.31496062992126"/>
  <pageSetup paperSize="9" scale="90" fitToHeight="6" orientation="portrait" r:id="rId1"/>
  <rowBreaks count="2" manualBreakCount="2">
    <brk id="25" max="6" man="1"/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0"/>
  <sheetViews>
    <sheetView showGridLines="0" view="pageBreakPreview" zoomScale="99" zoomScaleNormal="70" zoomScaleSheetLayoutView="99" workbookViewId="0">
      <selection activeCell="G67" sqref="G67"/>
    </sheetView>
  </sheetViews>
  <sheetFormatPr defaultColWidth="10.6640625" defaultRowHeight="24" customHeight="1"/>
  <cols>
    <col min="1" max="1" width="51.44140625" style="33" customWidth="1"/>
    <col min="2" max="2" width="3.6640625" style="21" customWidth="1"/>
    <col min="3" max="3" width="8.44140625" style="33" customWidth="1"/>
    <col min="4" max="4" width="1.5546875" style="21" customWidth="1"/>
    <col min="5" max="5" width="16.33203125" style="21" customWidth="1"/>
    <col min="6" max="6" width="1.44140625" style="21" customWidth="1"/>
    <col min="7" max="7" width="16.33203125" style="21" customWidth="1"/>
    <col min="8" max="16384" width="10.6640625" style="16"/>
  </cols>
  <sheetData>
    <row r="1" spans="1:11" s="15" customFormat="1" ht="24" customHeight="1">
      <c r="A1" s="44"/>
      <c r="B1" s="45"/>
      <c r="C1" s="46"/>
      <c r="D1" s="23"/>
      <c r="E1" s="23"/>
      <c r="F1" s="23"/>
      <c r="G1" s="43" t="s">
        <v>44</v>
      </c>
    </row>
    <row r="2" spans="1:11" s="15" customFormat="1" ht="24" customHeight="1">
      <c r="A2" s="18" t="s">
        <v>0</v>
      </c>
      <c r="B2" s="45"/>
      <c r="C2" s="46"/>
      <c r="D2" s="23"/>
      <c r="E2" s="23"/>
      <c r="F2" s="23"/>
      <c r="G2" s="23"/>
    </row>
    <row r="3" spans="1:11" s="15" customFormat="1" ht="24" customHeight="1">
      <c r="A3" s="18" t="s">
        <v>62</v>
      </c>
      <c r="B3" s="23"/>
      <c r="C3" s="46"/>
      <c r="D3" s="23"/>
      <c r="E3" s="23"/>
      <c r="F3" s="23"/>
      <c r="G3" s="23"/>
    </row>
    <row r="4" spans="1:11" s="15" customFormat="1" ht="24" customHeight="1">
      <c r="A4" s="18" t="s">
        <v>132</v>
      </c>
      <c r="B4" s="23"/>
      <c r="C4" s="46"/>
      <c r="D4" s="23"/>
      <c r="E4" s="23"/>
      <c r="F4" s="23"/>
      <c r="G4" s="23"/>
    </row>
    <row r="5" spans="1:11" s="15" customFormat="1" ht="24" customHeight="1">
      <c r="A5" s="44"/>
      <c r="B5" s="23"/>
      <c r="C5" s="46"/>
      <c r="D5" s="23"/>
      <c r="E5" s="23"/>
      <c r="F5" s="23"/>
      <c r="G5" s="24" t="s">
        <v>1</v>
      </c>
    </row>
    <row r="6" spans="1:11" ht="24" customHeight="1">
      <c r="C6" s="25" t="s">
        <v>2</v>
      </c>
      <c r="E6" s="27">
        <v>2025</v>
      </c>
      <c r="F6" s="47"/>
      <c r="G6" s="27">
        <v>2024</v>
      </c>
      <c r="I6"/>
      <c r="J6"/>
      <c r="K6"/>
    </row>
    <row r="7" spans="1:11" s="17" customFormat="1" ht="24" customHeight="1">
      <c r="A7" s="60" t="s">
        <v>52</v>
      </c>
      <c r="B7" s="61"/>
      <c r="C7" s="62"/>
      <c r="D7" s="63"/>
      <c r="E7" s="64"/>
      <c r="F7" s="63"/>
      <c r="G7" s="63"/>
      <c r="I7"/>
      <c r="J7"/>
      <c r="K7"/>
    </row>
    <row r="8" spans="1:11" ht="24" customHeight="1">
      <c r="A8" s="18" t="s">
        <v>28</v>
      </c>
      <c r="I8"/>
      <c r="J8"/>
      <c r="K8"/>
    </row>
    <row r="9" spans="1:11" ht="24" customHeight="1">
      <c r="A9" s="33" t="s">
        <v>71</v>
      </c>
      <c r="B9" s="44"/>
      <c r="C9" s="31"/>
      <c r="E9" s="48">
        <v>158317326</v>
      </c>
      <c r="F9" s="48"/>
      <c r="G9" s="48">
        <v>215945302</v>
      </c>
      <c r="I9"/>
      <c r="J9"/>
      <c r="K9"/>
    </row>
    <row r="10" spans="1:11" ht="24" customHeight="1">
      <c r="A10" s="33" t="s">
        <v>29</v>
      </c>
      <c r="B10" s="44"/>
      <c r="C10" s="31"/>
      <c r="E10" s="48">
        <v>2101098</v>
      </c>
      <c r="F10" s="48"/>
      <c r="G10" s="48">
        <v>2612423</v>
      </c>
      <c r="I10"/>
      <c r="J10"/>
      <c r="K10"/>
    </row>
    <row r="11" spans="1:11" ht="24" customHeight="1">
      <c r="A11" s="18" t="s">
        <v>30</v>
      </c>
      <c r="E11" s="49">
        <f>SUM(E9:E10)</f>
        <v>160418424</v>
      </c>
      <c r="F11" s="48"/>
      <c r="G11" s="49">
        <f>SUM(G9:G10)</f>
        <v>218557725</v>
      </c>
      <c r="I11"/>
      <c r="J11"/>
      <c r="K11"/>
    </row>
    <row r="12" spans="1:11" ht="24" customHeight="1">
      <c r="A12" s="18" t="s">
        <v>31</v>
      </c>
      <c r="E12" s="48"/>
      <c r="F12" s="48"/>
      <c r="G12" s="48"/>
      <c r="I12"/>
      <c r="J12"/>
      <c r="K12"/>
    </row>
    <row r="13" spans="1:11" ht="24" customHeight="1">
      <c r="A13" s="33" t="s">
        <v>66</v>
      </c>
      <c r="B13" s="44"/>
      <c r="E13" s="48">
        <v>141288485</v>
      </c>
      <c r="F13" s="48"/>
      <c r="G13" s="48">
        <v>193469527</v>
      </c>
      <c r="I13"/>
      <c r="J13"/>
      <c r="K13"/>
    </row>
    <row r="14" spans="1:11" ht="24" customHeight="1">
      <c r="A14" s="33" t="s">
        <v>70</v>
      </c>
      <c r="B14" s="50"/>
      <c r="C14" s="31"/>
      <c r="E14" s="48">
        <v>4313149</v>
      </c>
      <c r="F14" s="48"/>
      <c r="G14" s="48">
        <v>4474499</v>
      </c>
      <c r="I14"/>
      <c r="J14"/>
      <c r="K14"/>
    </row>
    <row r="15" spans="1:11" ht="24" customHeight="1">
      <c r="A15" s="33" t="s">
        <v>32</v>
      </c>
      <c r="B15" s="50"/>
      <c r="C15" s="31"/>
      <c r="E15" s="48">
        <v>25262708</v>
      </c>
      <c r="F15" s="48"/>
      <c r="G15" s="48">
        <v>20402466</v>
      </c>
      <c r="I15"/>
      <c r="J15"/>
      <c r="K15"/>
    </row>
    <row r="16" spans="1:11" ht="24" customHeight="1">
      <c r="A16" s="18" t="s">
        <v>33</v>
      </c>
      <c r="E16" s="49">
        <f>SUM(E13:E15)</f>
        <v>170864342</v>
      </c>
      <c r="F16" s="48"/>
      <c r="G16" s="49">
        <f>SUM(G13:G15)</f>
        <v>218346492</v>
      </c>
      <c r="I16"/>
      <c r="J16"/>
      <c r="K16"/>
    </row>
    <row r="17" spans="1:11" ht="24" customHeight="1">
      <c r="A17" s="18" t="s">
        <v>113</v>
      </c>
      <c r="E17" s="48">
        <f>E11-E16</f>
        <v>-10445918</v>
      </c>
      <c r="F17" s="48"/>
      <c r="G17" s="48">
        <f>G11-G16</f>
        <v>211233</v>
      </c>
      <c r="I17"/>
      <c r="J17"/>
      <c r="K17"/>
    </row>
    <row r="18" spans="1:11" ht="24" customHeight="1">
      <c r="A18" s="33" t="s">
        <v>73</v>
      </c>
      <c r="E18" s="51">
        <v>-42966</v>
      </c>
      <c r="F18" s="48"/>
      <c r="G18" s="51">
        <v>-55899</v>
      </c>
      <c r="I18"/>
      <c r="J18"/>
      <c r="K18"/>
    </row>
    <row r="19" spans="1:11" ht="24" customHeight="1">
      <c r="A19" s="18" t="s">
        <v>115</v>
      </c>
      <c r="E19" s="48">
        <f>SUM(E17:E18)</f>
        <v>-10488884</v>
      </c>
      <c r="F19" s="48"/>
      <c r="G19" s="48">
        <f>SUM(G17:G18)</f>
        <v>155334</v>
      </c>
      <c r="I19"/>
      <c r="J19"/>
      <c r="K19"/>
    </row>
    <row r="20" spans="1:11" ht="24" customHeight="1">
      <c r="A20" s="33" t="s">
        <v>114</v>
      </c>
      <c r="C20" s="31">
        <v>9</v>
      </c>
      <c r="E20" s="51">
        <v>-935195</v>
      </c>
      <c r="F20" s="48"/>
      <c r="G20" s="51">
        <v>-444513</v>
      </c>
      <c r="I20"/>
      <c r="J20"/>
      <c r="K20"/>
    </row>
    <row r="21" spans="1:11" ht="24" customHeight="1" thickBot="1">
      <c r="A21" s="18" t="s">
        <v>118</v>
      </c>
      <c r="B21" s="44"/>
      <c r="E21" s="52">
        <f>SUM(E19:E20)</f>
        <v>-11424079</v>
      </c>
      <c r="F21" s="48"/>
      <c r="G21" s="52">
        <f>SUM(G19:G20)</f>
        <v>-289179</v>
      </c>
      <c r="I21"/>
      <c r="J21"/>
      <c r="K21"/>
    </row>
    <row r="22" spans="1:11" ht="24" customHeight="1" thickTop="1">
      <c r="A22" s="18"/>
      <c r="B22" s="44"/>
      <c r="E22" s="48"/>
      <c r="F22" s="48"/>
      <c r="G22" s="48"/>
      <c r="I22"/>
      <c r="J22"/>
      <c r="K22"/>
    </row>
    <row r="23" spans="1:11" ht="24" customHeight="1">
      <c r="A23" s="18" t="s">
        <v>109</v>
      </c>
      <c r="B23" s="44"/>
      <c r="E23" s="48"/>
      <c r="F23" s="48"/>
      <c r="G23" s="48"/>
    </row>
    <row r="24" spans="1:11" ht="24" customHeight="1">
      <c r="A24" s="67" t="s">
        <v>110</v>
      </c>
      <c r="B24" s="44"/>
      <c r="E24" s="48"/>
      <c r="F24" s="48"/>
      <c r="G24" s="48"/>
    </row>
    <row r="25" spans="1:11" ht="24" customHeight="1">
      <c r="A25" s="67" t="s">
        <v>111</v>
      </c>
      <c r="B25" s="44"/>
      <c r="E25" s="48"/>
      <c r="F25" s="48"/>
      <c r="G25" s="48"/>
    </row>
    <row r="26" spans="1:11" ht="24" customHeight="1">
      <c r="A26" s="71" t="s">
        <v>138</v>
      </c>
      <c r="B26" s="44"/>
      <c r="E26" s="51">
        <v>-2681556</v>
      </c>
      <c r="F26" s="48"/>
      <c r="G26" s="51">
        <v>0</v>
      </c>
    </row>
    <row r="27" spans="1:11" ht="24" customHeight="1">
      <c r="A27" s="18" t="s">
        <v>49</v>
      </c>
      <c r="E27" s="51">
        <f>SUM(E26)</f>
        <v>-2681556</v>
      </c>
      <c r="F27" s="48"/>
      <c r="G27" s="51">
        <f>SUM(G26)</f>
        <v>0</v>
      </c>
    </row>
    <row r="28" spans="1:11" ht="24" customHeight="1">
      <c r="A28" s="18"/>
      <c r="E28" s="48"/>
      <c r="F28" s="48"/>
      <c r="G28" s="48"/>
    </row>
    <row r="29" spans="1:11" ht="24" customHeight="1" thickBot="1">
      <c r="A29" s="18" t="s">
        <v>50</v>
      </c>
      <c r="E29" s="52">
        <f>SUM(E21,E27)</f>
        <v>-14105635</v>
      </c>
      <c r="F29" s="48"/>
      <c r="G29" s="52">
        <f>SUM(G21,G27)</f>
        <v>-289179</v>
      </c>
    </row>
    <row r="30" spans="1:11" ht="24" customHeight="1" thickTop="1">
      <c r="E30" s="48"/>
      <c r="F30" s="48"/>
      <c r="G30" s="48"/>
    </row>
    <row r="31" spans="1:11" ht="24" customHeight="1">
      <c r="A31" s="18" t="s">
        <v>83</v>
      </c>
      <c r="C31" s="31"/>
    </row>
    <row r="32" spans="1:11" ht="24" customHeight="1" thickBot="1">
      <c r="A32" s="33" t="s">
        <v>133</v>
      </c>
      <c r="B32" s="44"/>
      <c r="C32" s="31"/>
      <c r="E32" s="66">
        <f>E21/121500000</f>
        <v>-9.4025341563786002E-2</v>
      </c>
      <c r="F32" s="53"/>
      <c r="G32" s="66">
        <f>G21/121500000</f>
        <v>-2.3800740740740739E-3</v>
      </c>
    </row>
    <row r="33" spans="1:10" ht="24" customHeight="1" thickTop="1">
      <c r="E33" s="22"/>
      <c r="F33" s="43"/>
      <c r="G33" s="22"/>
    </row>
    <row r="34" spans="1:10" ht="24" customHeight="1">
      <c r="A34" s="33" t="s">
        <v>119</v>
      </c>
      <c r="C34" s="41"/>
      <c r="E34" s="43"/>
      <c r="F34" s="43"/>
      <c r="G34" s="43"/>
    </row>
    <row r="35" spans="1:10" ht="24" customHeight="1">
      <c r="C35" s="41"/>
      <c r="E35" s="43"/>
      <c r="F35" s="43"/>
      <c r="G35" s="43"/>
    </row>
    <row r="36" spans="1:10" s="15" customFormat="1" ht="24" customHeight="1">
      <c r="A36" s="44"/>
      <c r="B36" s="45"/>
      <c r="C36" s="46"/>
      <c r="D36" s="23"/>
      <c r="E36" s="23"/>
      <c r="F36" s="23"/>
      <c r="G36" s="43" t="s">
        <v>44</v>
      </c>
    </row>
    <row r="37" spans="1:10" s="15" customFormat="1" ht="24" customHeight="1">
      <c r="A37" s="18" t="s">
        <v>0</v>
      </c>
      <c r="B37" s="45"/>
      <c r="C37" s="46"/>
      <c r="D37" s="23"/>
      <c r="E37" s="23"/>
      <c r="F37" s="23"/>
      <c r="G37" s="23"/>
    </row>
    <row r="38" spans="1:10" s="15" customFormat="1" ht="24" customHeight="1">
      <c r="A38" s="18" t="s">
        <v>62</v>
      </c>
      <c r="B38" s="23"/>
      <c r="C38" s="46"/>
      <c r="D38" s="23"/>
      <c r="E38" s="23"/>
      <c r="F38" s="23"/>
      <c r="G38" s="23"/>
    </row>
    <row r="39" spans="1:10" s="15" customFormat="1" ht="24" customHeight="1">
      <c r="A39" s="18" t="s">
        <v>98</v>
      </c>
      <c r="B39" s="23"/>
      <c r="C39" s="46"/>
      <c r="D39" s="23"/>
      <c r="E39" s="23"/>
      <c r="F39" s="23"/>
      <c r="G39" s="23"/>
    </row>
    <row r="40" spans="1:10" s="15" customFormat="1" ht="24" customHeight="1">
      <c r="A40" s="44"/>
      <c r="B40" s="23"/>
      <c r="C40" s="46"/>
      <c r="D40" s="23"/>
      <c r="E40" s="23"/>
      <c r="F40" s="23"/>
      <c r="G40" s="24" t="s">
        <v>1</v>
      </c>
    </row>
    <row r="41" spans="1:10" ht="24" customHeight="1">
      <c r="C41" s="25" t="s">
        <v>2</v>
      </c>
      <c r="E41" s="27">
        <v>2025</v>
      </c>
      <c r="F41" s="47"/>
      <c r="G41" s="27">
        <v>2024</v>
      </c>
    </row>
    <row r="42" spans="1:10" s="17" customFormat="1" ht="24" customHeight="1">
      <c r="A42" s="60" t="s">
        <v>52</v>
      </c>
      <c r="B42" s="61"/>
      <c r="C42" s="62"/>
      <c r="D42" s="63"/>
      <c r="E42" s="64"/>
      <c r="F42" s="63"/>
      <c r="G42" s="63"/>
      <c r="I42"/>
      <c r="J42"/>
    </row>
    <row r="43" spans="1:10" ht="24" customHeight="1">
      <c r="A43" s="18" t="s">
        <v>28</v>
      </c>
      <c r="I43"/>
      <c r="J43"/>
    </row>
    <row r="44" spans="1:10" ht="24" customHeight="1">
      <c r="A44" s="33" t="s">
        <v>71</v>
      </c>
      <c r="B44" s="44"/>
      <c r="C44" s="31"/>
      <c r="E44" s="48">
        <v>344405011</v>
      </c>
      <c r="F44" s="48"/>
      <c r="G44" s="48">
        <v>427593136</v>
      </c>
      <c r="I44"/>
      <c r="J44"/>
    </row>
    <row r="45" spans="1:10" ht="24" customHeight="1">
      <c r="A45" s="33" t="s">
        <v>29</v>
      </c>
      <c r="B45" s="44"/>
      <c r="C45" s="31"/>
      <c r="E45" s="48">
        <v>4362121</v>
      </c>
      <c r="F45" s="48"/>
      <c r="G45" s="48">
        <v>5520999</v>
      </c>
      <c r="I45"/>
      <c r="J45"/>
    </row>
    <row r="46" spans="1:10" ht="24" customHeight="1">
      <c r="A46" s="18" t="s">
        <v>30</v>
      </c>
      <c r="E46" s="49">
        <f>SUM(E44:E45)</f>
        <v>348767132</v>
      </c>
      <c r="F46" s="48"/>
      <c r="G46" s="49">
        <f>SUM(G44:G45)</f>
        <v>433114135</v>
      </c>
      <c r="I46"/>
      <c r="J46"/>
    </row>
    <row r="47" spans="1:10" ht="24" customHeight="1">
      <c r="A47" s="18" t="s">
        <v>31</v>
      </c>
      <c r="E47" s="48"/>
      <c r="F47" s="48"/>
      <c r="G47" s="48"/>
      <c r="I47"/>
      <c r="J47"/>
    </row>
    <row r="48" spans="1:10" ht="24" customHeight="1">
      <c r="A48" s="33" t="s">
        <v>66</v>
      </c>
      <c r="B48" s="44"/>
      <c r="E48" s="48">
        <v>304154441</v>
      </c>
      <c r="F48" s="48"/>
      <c r="G48" s="48">
        <v>376730527</v>
      </c>
      <c r="I48"/>
      <c r="J48"/>
    </row>
    <row r="49" spans="1:11" ht="24" customHeight="1">
      <c r="A49" s="33" t="s">
        <v>70</v>
      </c>
      <c r="B49" s="50"/>
      <c r="C49" s="31"/>
      <c r="E49" s="48">
        <v>8875892</v>
      </c>
      <c r="F49" s="48"/>
      <c r="G49" s="48">
        <v>9606540</v>
      </c>
      <c r="I49"/>
      <c r="J49"/>
    </row>
    <row r="50" spans="1:11" ht="24" customHeight="1">
      <c r="A50" s="33" t="s">
        <v>32</v>
      </c>
      <c r="B50" s="50"/>
      <c r="C50" s="31"/>
      <c r="E50" s="48">
        <v>50108017</v>
      </c>
      <c r="F50" s="48"/>
      <c r="G50" s="48">
        <v>44212261</v>
      </c>
      <c r="I50"/>
      <c r="J50"/>
    </row>
    <row r="51" spans="1:11" ht="24" customHeight="1">
      <c r="A51" s="18" t="s">
        <v>33</v>
      </c>
      <c r="E51" s="49">
        <f>SUM(E48:E50)</f>
        <v>363138350</v>
      </c>
      <c r="F51" s="48"/>
      <c r="G51" s="49">
        <f>SUM(G48:G50)</f>
        <v>430549328</v>
      </c>
      <c r="I51"/>
      <c r="J51"/>
    </row>
    <row r="52" spans="1:11" ht="24" customHeight="1">
      <c r="A52" s="18" t="s">
        <v>113</v>
      </c>
      <c r="E52" s="48">
        <f>E46-E51</f>
        <v>-14371218</v>
      </c>
      <c r="F52" s="48"/>
      <c r="G52" s="48">
        <f>G46-G51</f>
        <v>2564807</v>
      </c>
      <c r="I52"/>
      <c r="J52"/>
    </row>
    <row r="53" spans="1:11" ht="24" customHeight="1">
      <c r="A53" s="33" t="s">
        <v>73</v>
      </c>
      <c r="E53" s="51">
        <v>-88995</v>
      </c>
      <c r="F53" s="48"/>
      <c r="G53" s="51">
        <v>-115049</v>
      </c>
      <c r="I53"/>
      <c r="J53"/>
    </row>
    <row r="54" spans="1:11" ht="24" customHeight="1">
      <c r="A54" s="18" t="s">
        <v>112</v>
      </c>
      <c r="E54" s="48">
        <f>SUM(E52:E53)</f>
        <v>-14460213</v>
      </c>
      <c r="F54" s="48"/>
      <c r="G54" s="48">
        <f>SUM(G52:G53)</f>
        <v>2449758</v>
      </c>
      <c r="I54"/>
      <c r="J54"/>
    </row>
    <row r="55" spans="1:11" ht="24" customHeight="1">
      <c r="A55" s="33" t="s">
        <v>95</v>
      </c>
      <c r="C55" s="31">
        <v>9</v>
      </c>
      <c r="E55" s="51">
        <v>-697679</v>
      </c>
      <c r="F55" s="48"/>
      <c r="G55" s="51">
        <v>620856</v>
      </c>
      <c r="I55"/>
      <c r="J55"/>
    </row>
    <row r="56" spans="1:11" ht="24" customHeight="1" thickBot="1">
      <c r="A56" s="18" t="s">
        <v>82</v>
      </c>
      <c r="B56" s="44"/>
      <c r="E56" s="52">
        <f>SUM(E54:E55)</f>
        <v>-15157892</v>
      </c>
      <c r="F56" s="48"/>
      <c r="G56" s="52">
        <f>SUM(G54:G55)</f>
        <v>3070614</v>
      </c>
      <c r="H56"/>
      <c r="I56"/>
      <c r="J56"/>
      <c r="K56"/>
    </row>
    <row r="57" spans="1:11" ht="24" customHeight="1" thickTop="1">
      <c r="A57" s="18"/>
      <c r="B57" s="44"/>
      <c r="E57" s="48"/>
      <c r="F57" s="48"/>
      <c r="G57" s="48"/>
      <c r="H57"/>
      <c r="I57"/>
      <c r="J57"/>
      <c r="K57"/>
    </row>
    <row r="58" spans="1:11" ht="24" customHeight="1">
      <c r="A58" s="18" t="s">
        <v>109</v>
      </c>
      <c r="B58" s="44"/>
      <c r="E58" s="48"/>
      <c r="F58" s="48"/>
      <c r="G58" s="48"/>
      <c r="H58"/>
      <c r="I58"/>
      <c r="J58"/>
      <c r="K58"/>
    </row>
    <row r="59" spans="1:11" ht="24" customHeight="1">
      <c r="A59" s="67" t="s">
        <v>110</v>
      </c>
      <c r="B59" s="44"/>
      <c r="E59" s="48"/>
      <c r="F59" s="48"/>
      <c r="G59" s="48"/>
      <c r="H59"/>
      <c r="I59"/>
      <c r="J59"/>
      <c r="K59"/>
    </row>
    <row r="60" spans="1:11" ht="24" customHeight="1">
      <c r="A60" s="67" t="s">
        <v>111</v>
      </c>
      <c r="B60" s="44"/>
      <c r="E60" s="48"/>
      <c r="F60" s="48"/>
      <c r="G60" s="48"/>
      <c r="H60"/>
      <c r="I60"/>
      <c r="J60"/>
      <c r="K60"/>
    </row>
    <row r="61" spans="1:11" ht="24" customHeight="1">
      <c r="A61" s="71" t="s">
        <v>138</v>
      </c>
      <c r="B61" s="44"/>
      <c r="E61" s="51">
        <v>-2681556</v>
      </c>
      <c r="F61" s="48"/>
      <c r="G61" s="51">
        <v>0</v>
      </c>
      <c r="H61"/>
      <c r="I61"/>
      <c r="J61"/>
      <c r="K61"/>
    </row>
    <row r="62" spans="1:11" ht="24" customHeight="1">
      <c r="A62" s="18" t="s">
        <v>49</v>
      </c>
      <c r="E62" s="51">
        <f>SUM(E61)</f>
        <v>-2681556</v>
      </c>
      <c r="F62" s="48"/>
      <c r="G62" s="51">
        <f>SUM(G61)</f>
        <v>0</v>
      </c>
      <c r="H62"/>
      <c r="I62"/>
      <c r="J62"/>
      <c r="K62"/>
    </row>
    <row r="63" spans="1:11" ht="24" customHeight="1">
      <c r="A63" s="18"/>
      <c r="E63" s="48"/>
      <c r="F63" s="48"/>
      <c r="G63" s="48"/>
      <c r="H63"/>
      <c r="I63"/>
      <c r="J63"/>
      <c r="K63"/>
    </row>
    <row r="64" spans="1:11" ht="24" customHeight="1" thickBot="1">
      <c r="A64" s="18" t="s">
        <v>50</v>
      </c>
      <c r="E64" s="52">
        <f>SUM(E56,E62)</f>
        <v>-17839448</v>
      </c>
      <c r="F64" s="48"/>
      <c r="G64" s="52">
        <f>SUM(G56,G62)</f>
        <v>3070614</v>
      </c>
      <c r="H64"/>
      <c r="I64"/>
      <c r="J64"/>
      <c r="K64"/>
    </row>
    <row r="65" spans="1:11" ht="24" customHeight="1" thickTop="1">
      <c r="E65" s="48"/>
      <c r="F65" s="48"/>
      <c r="G65" s="48"/>
      <c r="H65"/>
      <c r="I65"/>
      <c r="J65"/>
      <c r="K65"/>
    </row>
    <row r="66" spans="1:11" ht="24" customHeight="1">
      <c r="A66" s="18" t="s">
        <v>83</v>
      </c>
      <c r="C66" s="31"/>
      <c r="H66"/>
      <c r="I66"/>
      <c r="J66"/>
      <c r="K66"/>
    </row>
    <row r="67" spans="1:11" ht="24" customHeight="1" thickBot="1">
      <c r="A67" s="33" t="s">
        <v>84</v>
      </c>
      <c r="B67" s="44"/>
      <c r="C67" s="31"/>
      <c r="E67" s="66">
        <f>E56/121500000</f>
        <v>-0.12475631275720164</v>
      </c>
      <c r="F67" s="53"/>
      <c r="G67" s="66">
        <f>G56/121500000</f>
        <v>2.5272543209876545E-2</v>
      </c>
      <c r="H67"/>
      <c r="I67"/>
      <c r="J67"/>
      <c r="K67"/>
    </row>
    <row r="68" spans="1:11" ht="24" customHeight="1" thickTop="1">
      <c r="E68" s="22"/>
      <c r="F68" s="43"/>
      <c r="G68" s="22"/>
      <c r="H68"/>
      <c r="I68"/>
      <c r="J68"/>
      <c r="K68"/>
    </row>
    <row r="69" spans="1:11" ht="24" customHeight="1">
      <c r="A69" s="33" t="s">
        <v>119</v>
      </c>
      <c r="C69" s="41"/>
      <c r="E69" s="43"/>
      <c r="F69" s="43"/>
      <c r="G69" s="43"/>
      <c r="H69"/>
      <c r="I69"/>
      <c r="J69"/>
      <c r="K69"/>
    </row>
    <row r="70" spans="1:11" ht="24" customHeight="1">
      <c r="C70" s="41"/>
      <c r="E70" s="43"/>
      <c r="F70" s="43"/>
      <c r="G70" s="43"/>
    </row>
  </sheetData>
  <printOptions horizontalCentered="1"/>
  <pageMargins left="0.78" right="0.28000000000000003" top="0.78700000000000003" bottom="0.19" header="0.31496062992126" footer="0.31496062992126"/>
  <pageSetup paperSize="9" scale="90" fitToHeight="6" orientation="portrait" r:id="rId1"/>
  <rowBreaks count="1" manualBreakCount="1">
    <brk id="35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9"/>
  <sheetViews>
    <sheetView showGridLines="0" view="pageBreakPreview" zoomScale="83" zoomScaleNormal="55" zoomScaleSheetLayoutView="83" workbookViewId="0">
      <selection activeCell="O8" sqref="O8"/>
    </sheetView>
  </sheetViews>
  <sheetFormatPr defaultColWidth="9.109375" defaultRowHeight="24" customHeight="1"/>
  <cols>
    <col min="1" max="1" width="41" style="1" customWidth="1"/>
    <col min="2" max="2" width="15.6640625" style="1" customWidth="1"/>
    <col min="3" max="3" width="1.44140625" style="1" customWidth="1"/>
    <col min="4" max="4" width="15.6640625" style="1" customWidth="1"/>
    <col min="5" max="5" width="1.44140625" style="1" customWidth="1"/>
    <col min="6" max="6" width="15.6640625" style="1" customWidth="1"/>
    <col min="7" max="7" width="1.44140625" style="1" customWidth="1"/>
    <col min="8" max="8" width="15.6640625" style="1" customWidth="1"/>
    <col min="9" max="9" width="1.44140625" style="1" customWidth="1"/>
    <col min="10" max="10" width="16.44140625" style="1" customWidth="1"/>
    <col min="11" max="11" width="9.109375" style="1"/>
    <col min="12" max="12" width="22" style="1" customWidth="1"/>
    <col min="13" max="16384" width="9.109375" style="1"/>
  </cols>
  <sheetData>
    <row r="1" spans="1:13" ht="24" customHeight="1">
      <c r="J1" s="2" t="s">
        <v>44</v>
      </c>
    </row>
    <row r="2" spans="1:13" ht="24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</row>
    <row r="3" spans="1:13" ht="24" customHeight="1">
      <c r="A3" s="72" t="s">
        <v>63</v>
      </c>
      <c r="B3" s="72"/>
      <c r="C3" s="72"/>
      <c r="D3" s="72"/>
      <c r="E3" s="72"/>
      <c r="F3" s="72"/>
      <c r="G3" s="72"/>
      <c r="H3" s="72"/>
      <c r="I3" s="72"/>
      <c r="J3" s="72"/>
    </row>
    <row r="4" spans="1:13" ht="24" customHeight="1">
      <c r="A4" s="72" t="s">
        <v>98</v>
      </c>
      <c r="B4" s="72"/>
      <c r="C4" s="72"/>
      <c r="D4" s="72"/>
      <c r="E4" s="72"/>
      <c r="F4" s="72"/>
      <c r="G4" s="72"/>
      <c r="H4" s="72"/>
      <c r="I4" s="72"/>
      <c r="J4" s="72"/>
    </row>
    <row r="5" spans="1:13" s="3" customFormat="1" ht="24" customHeight="1">
      <c r="A5" s="73" t="s">
        <v>1</v>
      </c>
      <c r="B5" s="73"/>
      <c r="C5" s="73"/>
      <c r="D5" s="73"/>
      <c r="E5" s="73"/>
      <c r="F5" s="73"/>
      <c r="G5" s="73"/>
      <c r="H5" s="73"/>
      <c r="I5" s="73"/>
      <c r="J5" s="73"/>
    </row>
    <row r="6" spans="1:13" s="3" customFormat="1" ht="24" customHeight="1">
      <c r="B6" s="3" t="s">
        <v>45</v>
      </c>
    </row>
    <row r="7" spans="1:13" s="3" customFormat="1" ht="24" customHeight="1">
      <c r="A7" s="4"/>
      <c r="B7" s="3" t="s">
        <v>57</v>
      </c>
      <c r="F7" s="74" t="s">
        <v>46</v>
      </c>
      <c r="G7" s="74"/>
      <c r="H7" s="74"/>
    </row>
    <row r="8" spans="1:13" s="3" customFormat="1" ht="24" customHeight="1">
      <c r="A8" s="4"/>
      <c r="B8" s="14" t="s">
        <v>51</v>
      </c>
      <c r="D8" s="14" t="s">
        <v>22</v>
      </c>
      <c r="F8" s="14" t="s">
        <v>116</v>
      </c>
      <c r="H8" s="14" t="s">
        <v>47</v>
      </c>
      <c r="J8" s="14" t="s">
        <v>48</v>
      </c>
      <c r="L8"/>
      <c r="M8"/>
    </row>
    <row r="9" spans="1:13" s="3" customFormat="1" ht="24" customHeight="1">
      <c r="A9" s="4"/>
      <c r="L9"/>
      <c r="M9"/>
    </row>
    <row r="10" spans="1:13" ht="24" customHeight="1">
      <c r="A10" s="5" t="s">
        <v>88</v>
      </c>
      <c r="B10" s="6">
        <v>121500000</v>
      </c>
      <c r="C10" s="6"/>
      <c r="D10" s="6">
        <v>233350000</v>
      </c>
      <c r="E10" s="6"/>
      <c r="F10" s="6">
        <v>12150000</v>
      </c>
      <c r="G10" s="6"/>
      <c r="H10" s="6">
        <v>56448414</v>
      </c>
      <c r="I10" s="6"/>
      <c r="J10" s="6">
        <f>SUM(B10:H10)</f>
        <v>423448414</v>
      </c>
      <c r="L10"/>
      <c r="M10"/>
    </row>
    <row r="11" spans="1:13" ht="24" customHeight="1">
      <c r="A11" s="7" t="s">
        <v>94</v>
      </c>
      <c r="B11" s="68">
        <v>0</v>
      </c>
      <c r="C11" s="6"/>
      <c r="D11" s="68">
        <v>0</v>
      </c>
      <c r="E11" s="6"/>
      <c r="F11" s="68">
        <v>0</v>
      </c>
      <c r="G11" s="6"/>
      <c r="H11" s="68">
        <f>PL!G56</f>
        <v>3070614</v>
      </c>
      <c r="I11" s="6"/>
      <c r="J11" s="68">
        <f>SUM(B11:H11)</f>
        <v>3070614</v>
      </c>
      <c r="L11"/>
      <c r="M11"/>
    </row>
    <row r="12" spans="1:13" ht="24" customHeight="1">
      <c r="A12" s="7" t="s">
        <v>50</v>
      </c>
      <c r="B12" s="6">
        <f>SUM(B11)</f>
        <v>0</v>
      </c>
      <c r="C12" s="6"/>
      <c r="D12" s="6">
        <f>SUM(D11)</f>
        <v>0</v>
      </c>
      <c r="E12" s="6"/>
      <c r="F12" s="6">
        <f>SUM(F11)</f>
        <v>0</v>
      </c>
      <c r="G12" s="6"/>
      <c r="H12" s="6">
        <f>SUM(H11)</f>
        <v>3070614</v>
      </c>
      <c r="I12" s="6"/>
      <c r="J12" s="6">
        <f>SUM(J11)</f>
        <v>3070614</v>
      </c>
      <c r="L12"/>
      <c r="M12"/>
    </row>
    <row r="13" spans="1:13" ht="24" customHeight="1">
      <c r="A13" s="7" t="s">
        <v>134</v>
      </c>
      <c r="B13" s="6">
        <v>0</v>
      </c>
      <c r="C13" s="6"/>
      <c r="D13" s="6">
        <v>0</v>
      </c>
      <c r="E13" s="6"/>
      <c r="F13" s="6">
        <v>0</v>
      </c>
      <c r="G13" s="6"/>
      <c r="H13" s="6">
        <v>-30375000</v>
      </c>
      <c r="I13" s="6"/>
      <c r="J13" s="6">
        <f>SUM(B13:H13)</f>
        <v>-30375000</v>
      </c>
      <c r="L13"/>
      <c r="M13"/>
    </row>
    <row r="14" spans="1:13" ht="24" customHeight="1" thickBot="1">
      <c r="A14" s="5" t="s">
        <v>89</v>
      </c>
      <c r="B14" s="8">
        <f>SUM(B10,B12:B13)</f>
        <v>121500000</v>
      </c>
      <c r="C14" s="6"/>
      <c r="D14" s="8">
        <f>SUM(D10,D12:D13)</f>
        <v>233350000</v>
      </c>
      <c r="E14" s="6"/>
      <c r="F14" s="8">
        <f>SUM(F10,F12:F13)</f>
        <v>12150000</v>
      </c>
      <c r="G14" s="6"/>
      <c r="H14" s="8">
        <f>SUM(H10,H12:H13)</f>
        <v>29144028</v>
      </c>
      <c r="I14" s="6"/>
      <c r="J14" s="8">
        <f>SUM(J10,J12:J13)</f>
        <v>396144028</v>
      </c>
      <c r="L14"/>
      <c r="M14"/>
    </row>
    <row r="15" spans="1:13" ht="24" customHeight="1" thickTop="1">
      <c r="A15" s="7"/>
      <c r="B15" s="9"/>
      <c r="C15" s="9"/>
      <c r="D15" s="9"/>
      <c r="E15" s="9"/>
      <c r="F15" s="9"/>
      <c r="G15" s="9"/>
      <c r="H15" s="9"/>
      <c r="I15" s="9"/>
      <c r="J15" s="9"/>
      <c r="L15"/>
      <c r="M15"/>
    </row>
    <row r="16" spans="1:13" ht="24" customHeight="1">
      <c r="A16" s="5" t="s">
        <v>99</v>
      </c>
      <c r="B16" s="6">
        <v>121500000</v>
      </c>
      <c r="C16" s="6"/>
      <c r="D16" s="6">
        <v>233350000</v>
      </c>
      <c r="E16" s="6"/>
      <c r="F16" s="6">
        <v>12150000</v>
      </c>
      <c r="G16" s="6"/>
      <c r="H16" s="6">
        <v>3563602</v>
      </c>
      <c r="I16" s="6"/>
      <c r="J16" s="6">
        <f>SUM(B16:H16)</f>
        <v>370563602</v>
      </c>
      <c r="L16"/>
      <c r="M16"/>
    </row>
    <row r="17" spans="1:13" ht="24" customHeight="1">
      <c r="A17" s="7" t="s">
        <v>118</v>
      </c>
      <c r="B17" s="69">
        <v>0</v>
      </c>
      <c r="C17" s="6"/>
      <c r="D17" s="69">
        <v>0</v>
      </c>
      <c r="E17" s="6"/>
      <c r="F17" s="69">
        <v>0</v>
      </c>
      <c r="G17" s="6"/>
      <c r="H17" s="69">
        <f>PL!E56</f>
        <v>-15157892</v>
      </c>
      <c r="I17" s="6"/>
      <c r="J17" s="69">
        <f t="shared" ref="J17:J18" si="0">SUM(B17:H17)</f>
        <v>-15157892</v>
      </c>
      <c r="L17"/>
      <c r="M17"/>
    </row>
    <row r="18" spans="1:13" ht="24" customHeight="1">
      <c r="A18" s="7" t="s">
        <v>117</v>
      </c>
      <c r="B18" s="70">
        <v>0</v>
      </c>
      <c r="C18" s="6"/>
      <c r="D18" s="70">
        <v>0</v>
      </c>
      <c r="E18" s="6"/>
      <c r="F18" s="70">
        <v>0</v>
      </c>
      <c r="G18" s="6"/>
      <c r="H18" s="70">
        <f>PL!E62</f>
        <v>-2681556</v>
      </c>
      <c r="I18" s="6"/>
      <c r="J18" s="70">
        <f t="shared" si="0"/>
        <v>-2681556</v>
      </c>
      <c r="L18"/>
      <c r="M18"/>
    </row>
    <row r="19" spans="1:13" ht="24" customHeight="1">
      <c r="A19" s="7" t="s">
        <v>50</v>
      </c>
      <c r="B19" s="65">
        <f>SUM(B17:B18)</f>
        <v>0</v>
      </c>
      <c r="C19" s="6"/>
      <c r="D19" s="65">
        <f>SUM(D17:D18)</f>
        <v>0</v>
      </c>
      <c r="E19" s="6"/>
      <c r="F19" s="65">
        <f>SUM(F17:F18)</f>
        <v>0</v>
      </c>
      <c r="G19" s="6"/>
      <c r="H19" s="6">
        <f>SUM(H17:H18)</f>
        <v>-17839448</v>
      </c>
      <c r="I19" s="6"/>
      <c r="J19" s="6">
        <f>SUM(J17:J18)</f>
        <v>-17839448</v>
      </c>
      <c r="L19"/>
      <c r="M19"/>
    </row>
    <row r="20" spans="1:13" ht="24" customHeight="1" thickBot="1">
      <c r="A20" s="5" t="s">
        <v>100</v>
      </c>
      <c r="B20" s="8">
        <f>SUM(B16,B19:B19)</f>
        <v>121500000</v>
      </c>
      <c r="C20" s="6"/>
      <c r="D20" s="8">
        <f>SUM(D16,D19:D19)</f>
        <v>233350000</v>
      </c>
      <c r="E20" s="6"/>
      <c r="F20" s="8">
        <f>SUM(F16,F19:F19)</f>
        <v>12150000</v>
      </c>
      <c r="G20" s="6"/>
      <c r="H20" s="8">
        <f>SUM(H16,H19:H19)</f>
        <v>-14275846</v>
      </c>
      <c r="I20" s="6"/>
      <c r="J20" s="8">
        <f>SUM(J16,J19:J19)</f>
        <v>352724154</v>
      </c>
      <c r="L20"/>
      <c r="M20"/>
    </row>
    <row r="21" spans="1:13" ht="24" customHeight="1" thickTop="1">
      <c r="A21" s="7"/>
      <c r="B21" s="9"/>
      <c r="C21" s="9"/>
      <c r="D21" s="9"/>
      <c r="E21" s="9"/>
      <c r="F21" s="9"/>
      <c r="G21" s="9"/>
      <c r="H21" s="9"/>
      <c r="I21" s="9"/>
      <c r="J21" s="9">
        <f>SUM(J20-BS!E65)</f>
        <v>0</v>
      </c>
      <c r="L21"/>
      <c r="M21"/>
    </row>
    <row r="22" spans="1:13" ht="24" customHeight="1">
      <c r="A22" s="7" t="s">
        <v>119</v>
      </c>
      <c r="B22" s="10"/>
      <c r="C22" s="11"/>
      <c r="D22" s="11"/>
      <c r="E22" s="11"/>
      <c r="F22" s="11"/>
      <c r="G22" s="11"/>
      <c r="H22" s="11"/>
      <c r="L22"/>
      <c r="M22"/>
    </row>
    <row r="23" spans="1:13" ht="24" customHeight="1">
      <c r="A23" s="12"/>
      <c r="B23" s="10"/>
      <c r="C23" s="11"/>
      <c r="D23" s="11"/>
      <c r="E23" s="11"/>
      <c r="F23" s="11"/>
      <c r="G23" s="11"/>
      <c r="H23" s="11"/>
      <c r="L23"/>
      <c r="M23"/>
    </row>
    <row r="24" spans="1:13" ht="24" customHeight="1">
      <c r="A24" s="13"/>
      <c r="B24" s="10"/>
      <c r="C24" s="11"/>
      <c r="D24" s="11"/>
      <c r="E24" s="11"/>
      <c r="F24" s="11"/>
      <c r="G24" s="11"/>
      <c r="H24" s="11"/>
    </row>
    <row r="31" spans="1:13" ht="24" customHeight="1">
      <c r="A31" s="9"/>
    </row>
    <row r="34" spans="1:8" ht="24" customHeight="1">
      <c r="A34" s="7"/>
      <c r="B34" s="7"/>
      <c r="C34" s="7"/>
      <c r="D34" s="7"/>
      <c r="E34" s="7"/>
      <c r="F34" s="7"/>
      <c r="G34" s="7"/>
      <c r="H34" s="7"/>
    </row>
    <row r="35" spans="1:8" ht="24" customHeight="1">
      <c r="A35" s="7"/>
      <c r="B35" s="7"/>
      <c r="C35" s="7"/>
      <c r="D35" s="7"/>
      <c r="E35" s="7"/>
      <c r="F35" s="7"/>
      <c r="G35" s="7"/>
      <c r="H35" s="7"/>
    </row>
    <row r="36" spans="1:8" ht="24" customHeight="1">
      <c r="A36" s="7"/>
      <c r="B36" s="7"/>
      <c r="C36" s="7"/>
      <c r="D36" s="7"/>
      <c r="E36" s="7"/>
      <c r="F36" s="7"/>
      <c r="G36" s="7"/>
      <c r="H36" s="7"/>
    </row>
    <row r="37" spans="1:8" ht="24" customHeight="1">
      <c r="A37" s="7"/>
      <c r="B37" s="7"/>
      <c r="C37" s="7"/>
      <c r="D37" s="7"/>
      <c r="E37" s="7"/>
      <c r="F37" s="7"/>
      <c r="G37" s="7"/>
      <c r="H37" s="7"/>
    </row>
    <row r="38" spans="1:8" ht="24" customHeight="1">
      <c r="A38" s="7"/>
      <c r="B38" s="7"/>
      <c r="C38" s="7"/>
      <c r="D38" s="7"/>
      <c r="E38" s="7"/>
      <c r="F38" s="7"/>
      <c r="G38" s="7"/>
      <c r="H38" s="7"/>
    </row>
    <row r="39" spans="1:8" ht="24" customHeight="1">
      <c r="A39" s="7"/>
      <c r="B39" s="7"/>
      <c r="C39" s="7"/>
      <c r="D39" s="7"/>
      <c r="E39" s="7"/>
      <c r="F39" s="7"/>
      <c r="G39" s="7"/>
      <c r="H39" s="7"/>
    </row>
    <row r="40" spans="1:8" ht="24" customHeight="1">
      <c r="A40" s="7"/>
      <c r="B40" s="7"/>
      <c r="C40" s="7"/>
      <c r="D40" s="7"/>
      <c r="E40" s="7"/>
      <c r="F40" s="7"/>
      <c r="G40" s="7"/>
      <c r="H40" s="7"/>
    </row>
    <row r="41" spans="1:8" ht="24" customHeight="1">
      <c r="A41" s="7"/>
      <c r="B41" s="7"/>
      <c r="C41" s="7"/>
      <c r="D41" s="7"/>
      <c r="E41" s="7"/>
      <c r="F41" s="7"/>
      <c r="G41" s="7"/>
      <c r="H41" s="7"/>
    </row>
    <row r="42" spans="1:8" ht="24" customHeight="1">
      <c r="A42" s="7"/>
      <c r="B42" s="7"/>
      <c r="C42" s="7"/>
      <c r="D42" s="7"/>
      <c r="E42" s="7"/>
      <c r="F42" s="7"/>
      <c r="G42" s="7"/>
      <c r="H42" s="7"/>
    </row>
    <row r="43" spans="1:8" ht="24" customHeight="1">
      <c r="A43" s="7"/>
      <c r="B43" s="7"/>
      <c r="C43" s="7"/>
      <c r="D43" s="7"/>
      <c r="E43" s="7"/>
      <c r="F43" s="7"/>
      <c r="G43" s="7"/>
      <c r="H43" s="7"/>
    </row>
    <row r="44" spans="1:8" ht="24" customHeight="1">
      <c r="A44" s="7"/>
      <c r="B44" s="7"/>
      <c r="C44" s="7"/>
      <c r="D44" s="7"/>
      <c r="E44" s="7"/>
      <c r="F44" s="7"/>
      <c r="G44" s="7"/>
      <c r="H44" s="7"/>
    </row>
    <row r="45" spans="1:8" ht="24" customHeight="1">
      <c r="A45" s="7"/>
      <c r="B45" s="7"/>
      <c r="C45" s="7"/>
      <c r="D45" s="7"/>
      <c r="E45" s="7"/>
      <c r="F45" s="7"/>
      <c r="G45" s="7"/>
      <c r="H45" s="7"/>
    </row>
    <row r="46" spans="1:8" ht="24" customHeight="1">
      <c r="A46" s="7"/>
      <c r="B46" s="7"/>
      <c r="C46" s="7"/>
      <c r="D46" s="7"/>
      <c r="E46" s="7"/>
      <c r="F46" s="7"/>
      <c r="G46" s="7"/>
      <c r="H46" s="7"/>
    </row>
    <row r="47" spans="1:8" ht="24" customHeight="1">
      <c r="A47" s="7"/>
      <c r="B47" s="7"/>
      <c r="C47" s="7"/>
      <c r="D47" s="7"/>
      <c r="E47" s="7"/>
      <c r="F47" s="7"/>
      <c r="G47" s="7"/>
      <c r="H47" s="7"/>
    </row>
    <row r="48" spans="1:8" ht="24" customHeight="1">
      <c r="A48" s="7"/>
      <c r="B48" s="7"/>
      <c r="C48" s="7"/>
      <c r="D48" s="7"/>
      <c r="E48" s="7"/>
      <c r="F48" s="7"/>
      <c r="G48" s="7"/>
      <c r="H48" s="7"/>
    </row>
    <row r="49" spans="1:8" ht="24" customHeight="1">
      <c r="A49" s="7"/>
      <c r="B49" s="7"/>
      <c r="C49" s="7"/>
      <c r="D49" s="7"/>
      <c r="E49" s="7"/>
      <c r="F49" s="7"/>
      <c r="G49" s="7"/>
      <c r="H49" s="7"/>
    </row>
    <row r="59" spans="1:8" ht="24" customHeight="1">
      <c r="A59" s="7"/>
      <c r="B59" s="7"/>
      <c r="C59" s="7"/>
      <c r="D59" s="7"/>
      <c r="E59" s="7"/>
      <c r="F59" s="7"/>
      <c r="G59" s="7"/>
      <c r="H59" s="7"/>
    </row>
    <row r="60" spans="1:8" ht="24" customHeight="1">
      <c r="A60" s="7"/>
      <c r="B60" s="7"/>
      <c r="C60" s="7"/>
      <c r="D60" s="7"/>
      <c r="E60" s="7"/>
      <c r="F60" s="7"/>
      <c r="G60" s="7"/>
      <c r="H60" s="7"/>
    </row>
    <row r="61" spans="1:8" ht="24" customHeight="1">
      <c r="A61" s="7"/>
      <c r="B61" s="7"/>
      <c r="C61" s="7"/>
      <c r="D61" s="7"/>
      <c r="E61" s="7"/>
      <c r="F61" s="7"/>
      <c r="G61" s="7"/>
      <c r="H61" s="7"/>
    </row>
    <row r="62" spans="1:8" ht="24" customHeight="1">
      <c r="A62" s="7"/>
      <c r="B62" s="7"/>
      <c r="C62" s="7"/>
      <c r="D62" s="7"/>
      <c r="E62" s="7"/>
      <c r="F62" s="7"/>
      <c r="G62" s="7"/>
      <c r="H62" s="7"/>
    </row>
    <row r="63" spans="1:8" ht="24" customHeight="1">
      <c r="A63" s="7"/>
      <c r="B63" s="7"/>
      <c r="C63" s="7"/>
      <c r="D63" s="7"/>
      <c r="E63" s="7"/>
      <c r="F63" s="7"/>
      <c r="G63" s="7"/>
      <c r="H63" s="7"/>
    </row>
    <row r="64" spans="1:8" ht="24" customHeight="1">
      <c r="A64" s="7"/>
      <c r="B64" s="7"/>
      <c r="C64" s="7"/>
      <c r="D64" s="7"/>
      <c r="E64" s="7"/>
      <c r="F64" s="7"/>
      <c r="G64" s="7"/>
      <c r="H64" s="7"/>
    </row>
    <row r="65" spans="1:8" ht="24" customHeight="1">
      <c r="A65" s="7"/>
      <c r="B65" s="7"/>
      <c r="C65" s="7"/>
      <c r="D65" s="7"/>
      <c r="E65" s="7"/>
      <c r="F65" s="7"/>
      <c r="G65" s="7"/>
      <c r="H65" s="7"/>
    </row>
    <row r="66" spans="1:8" ht="24" customHeight="1">
      <c r="A66" s="7"/>
      <c r="B66" s="7"/>
      <c r="C66" s="7"/>
      <c r="D66" s="7"/>
      <c r="E66" s="7"/>
      <c r="F66" s="7"/>
      <c r="G66" s="7"/>
      <c r="H66" s="7"/>
    </row>
    <row r="67" spans="1:8" ht="24" customHeight="1">
      <c r="A67" s="7"/>
      <c r="B67" s="7"/>
      <c r="C67" s="7"/>
      <c r="D67" s="7"/>
      <c r="E67" s="7"/>
      <c r="F67" s="7"/>
      <c r="G67" s="7"/>
      <c r="H67" s="7"/>
    </row>
    <row r="68" spans="1:8" ht="24" customHeight="1">
      <c r="A68" s="7"/>
      <c r="B68" s="7"/>
      <c r="C68" s="7"/>
      <c r="D68" s="7"/>
      <c r="E68" s="7"/>
      <c r="F68" s="7"/>
      <c r="G68" s="7"/>
      <c r="H68" s="7"/>
    </row>
    <row r="69" spans="1:8" ht="24" customHeight="1">
      <c r="A69" s="7"/>
      <c r="B69" s="7"/>
      <c r="C69" s="7"/>
      <c r="D69" s="7"/>
      <c r="E69" s="7"/>
      <c r="F69" s="7"/>
      <c r="G69" s="7"/>
      <c r="H69" s="9"/>
    </row>
  </sheetData>
  <mergeCells count="5">
    <mergeCell ref="A2:J2"/>
    <mergeCell ref="A3:J3"/>
    <mergeCell ref="A4:J4"/>
    <mergeCell ref="A5:J5"/>
    <mergeCell ref="F7:H7"/>
  </mergeCells>
  <printOptions horizontalCentered="1"/>
  <pageMargins left="0.71" right="0.36" top="0.78700000000000003" bottom="0.31496062992126" header="0.31496062992126" footer="0.31496062992126"/>
  <pageSetup paperSize="9" scale="73" orientation="portrait" r:id="rId1"/>
  <headerFooter>
    <oddFooter xml:space="preserve">&amp;R&amp;8                        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E932-CD62-4F18-B93B-771B68A75F60}">
  <dimension ref="A1:O59"/>
  <sheetViews>
    <sheetView showGridLines="0" view="pageBreakPreview" zoomScale="86" zoomScaleNormal="90" zoomScaleSheetLayoutView="86" workbookViewId="0">
      <selection activeCell="L23" sqref="L23"/>
    </sheetView>
  </sheetViews>
  <sheetFormatPr defaultColWidth="10.5546875" defaultRowHeight="24" customHeight="1"/>
  <cols>
    <col min="1" max="1" width="54" style="33" customWidth="1"/>
    <col min="2" max="2" width="2.44140625" style="21" customWidth="1"/>
    <col min="3" max="3" width="6.109375" style="33" customWidth="1"/>
    <col min="4" max="4" width="1.6640625" style="21" customWidth="1"/>
    <col min="5" max="5" width="17.6640625" style="21" customWidth="1"/>
    <col min="6" max="6" width="1.44140625" style="21" customWidth="1"/>
    <col min="7" max="7" width="17.6640625" style="21" customWidth="1"/>
    <col min="8" max="8" width="10.5546875" style="21"/>
    <col min="16" max="16384" width="10.5546875" style="21"/>
  </cols>
  <sheetData>
    <row r="1" spans="1:15" s="44" customFormat="1" ht="24" customHeight="1">
      <c r="B1" s="45"/>
      <c r="C1" s="46"/>
      <c r="D1" s="23"/>
      <c r="E1" s="23"/>
      <c r="F1" s="23"/>
      <c r="G1" s="43" t="s">
        <v>44</v>
      </c>
      <c r="I1"/>
      <c r="J1"/>
      <c r="K1"/>
      <c r="L1"/>
      <c r="M1"/>
      <c r="N1"/>
      <c r="O1"/>
    </row>
    <row r="2" spans="1:15" s="44" customFormat="1" ht="24" customHeight="1">
      <c r="A2" s="18" t="s">
        <v>0</v>
      </c>
      <c r="B2" s="45"/>
      <c r="C2" s="46"/>
      <c r="D2" s="23"/>
      <c r="E2" s="23"/>
      <c r="F2" s="23"/>
      <c r="G2" s="23"/>
      <c r="I2"/>
      <c r="J2"/>
      <c r="K2"/>
      <c r="L2"/>
      <c r="M2"/>
      <c r="N2"/>
      <c r="O2"/>
    </row>
    <row r="3" spans="1:15" s="44" customFormat="1" ht="24" customHeight="1">
      <c r="A3" s="18" t="s">
        <v>77</v>
      </c>
      <c r="B3" s="45"/>
      <c r="C3" s="46"/>
      <c r="D3" s="23"/>
      <c r="E3" s="23"/>
      <c r="F3" s="23"/>
      <c r="G3" s="23"/>
      <c r="I3"/>
      <c r="J3"/>
      <c r="K3"/>
      <c r="L3"/>
      <c r="M3"/>
      <c r="N3"/>
      <c r="O3"/>
    </row>
    <row r="4" spans="1:15" s="44" customFormat="1" ht="24" customHeight="1">
      <c r="A4" s="18" t="s">
        <v>98</v>
      </c>
      <c r="B4" s="23"/>
      <c r="C4" s="46"/>
      <c r="D4" s="23"/>
      <c r="E4" s="23"/>
      <c r="F4" s="23"/>
      <c r="G4" s="23"/>
      <c r="I4"/>
      <c r="J4"/>
      <c r="K4"/>
      <c r="L4"/>
      <c r="M4"/>
      <c r="N4"/>
      <c r="O4"/>
    </row>
    <row r="5" spans="1:15" s="44" customFormat="1" ht="24" customHeight="1">
      <c r="B5" s="23"/>
      <c r="C5" s="46"/>
      <c r="D5" s="23"/>
      <c r="E5" s="23"/>
      <c r="F5" s="23"/>
      <c r="G5" s="24" t="s">
        <v>1</v>
      </c>
      <c r="I5"/>
      <c r="J5"/>
      <c r="K5"/>
      <c r="L5"/>
      <c r="M5"/>
      <c r="N5"/>
      <c r="O5"/>
    </row>
    <row r="6" spans="1:15" ht="24" customHeight="1">
      <c r="C6" s="27"/>
      <c r="E6" s="27">
        <v>2025</v>
      </c>
      <c r="F6" s="47"/>
      <c r="G6" s="27">
        <v>2024</v>
      </c>
    </row>
    <row r="7" spans="1:15" s="54" customFormat="1" ht="24" customHeight="1">
      <c r="A7" s="18" t="s">
        <v>69</v>
      </c>
      <c r="C7" s="55"/>
      <c r="E7" s="56"/>
      <c r="F7" s="56"/>
      <c r="G7" s="56"/>
      <c r="I7"/>
      <c r="J7"/>
      <c r="K7"/>
      <c r="L7"/>
      <c r="M7"/>
      <c r="N7"/>
      <c r="O7"/>
    </row>
    <row r="8" spans="1:15" ht="24" customHeight="1">
      <c r="A8" s="33" t="s">
        <v>120</v>
      </c>
      <c r="C8" s="20"/>
      <c r="E8" s="22">
        <f>PL!E54</f>
        <v>-14460213</v>
      </c>
      <c r="F8" s="22"/>
      <c r="G8" s="22">
        <f>PL!G54</f>
        <v>2449758</v>
      </c>
    </row>
    <row r="9" spans="1:15" ht="24" customHeight="1">
      <c r="A9" s="33" t="s">
        <v>121</v>
      </c>
      <c r="C9" s="20"/>
      <c r="E9" s="22"/>
      <c r="F9" s="22"/>
      <c r="G9" s="22"/>
    </row>
    <row r="10" spans="1:15" ht="24" customHeight="1">
      <c r="A10" s="33" t="s">
        <v>96</v>
      </c>
      <c r="C10" s="20"/>
      <c r="E10" s="22"/>
      <c r="F10" s="22"/>
      <c r="G10" s="22"/>
    </row>
    <row r="11" spans="1:15" ht="24" customHeight="1">
      <c r="A11" s="33" t="s">
        <v>34</v>
      </c>
      <c r="E11" s="48">
        <v>9648501</v>
      </c>
      <c r="F11" s="48"/>
      <c r="G11" s="48">
        <v>10447511</v>
      </c>
    </row>
    <row r="12" spans="1:15" ht="24" customHeight="1">
      <c r="A12" s="33" t="s">
        <v>122</v>
      </c>
      <c r="E12" s="48">
        <v>6877</v>
      </c>
      <c r="F12" s="48"/>
      <c r="G12" s="48">
        <v>966372</v>
      </c>
    </row>
    <row r="13" spans="1:15" ht="24" customHeight="1">
      <c r="A13" s="33" t="s">
        <v>93</v>
      </c>
      <c r="E13" s="48">
        <v>498078</v>
      </c>
      <c r="F13" s="48"/>
      <c r="G13" s="48">
        <v>-1156146</v>
      </c>
    </row>
    <row r="14" spans="1:15" ht="24" customHeight="1">
      <c r="A14" s="33" t="s">
        <v>123</v>
      </c>
      <c r="E14" s="48">
        <v>1882881</v>
      </c>
      <c r="F14" s="48"/>
      <c r="G14" s="48">
        <v>2075809</v>
      </c>
    </row>
    <row r="15" spans="1:15" ht="24" customHeight="1">
      <c r="A15" s="33" t="s">
        <v>135</v>
      </c>
      <c r="E15" s="48">
        <v>6830713</v>
      </c>
      <c r="F15" s="48"/>
      <c r="G15" s="48">
        <v>0</v>
      </c>
    </row>
    <row r="16" spans="1:15" ht="24" customHeight="1">
      <c r="A16" s="33" t="s">
        <v>124</v>
      </c>
      <c r="E16" s="48">
        <v>-114831</v>
      </c>
      <c r="F16" s="48"/>
      <c r="G16" s="48">
        <v>80422</v>
      </c>
    </row>
    <row r="17" spans="1:7" ht="24" customHeight="1">
      <c r="A17" s="33" t="s">
        <v>35</v>
      </c>
      <c r="E17" s="48">
        <v>-379861</v>
      </c>
      <c r="F17" s="48"/>
      <c r="G17" s="48">
        <v>-647600</v>
      </c>
    </row>
    <row r="18" spans="1:7" ht="24" customHeight="1">
      <c r="A18" s="33" t="s">
        <v>81</v>
      </c>
      <c r="E18" s="51">
        <v>88995</v>
      </c>
      <c r="F18" s="48"/>
      <c r="G18" s="51">
        <v>115049</v>
      </c>
    </row>
    <row r="19" spans="1:7" ht="24" customHeight="1">
      <c r="A19" s="33" t="s">
        <v>80</v>
      </c>
      <c r="E19" s="32"/>
      <c r="F19" s="32"/>
      <c r="G19" s="32"/>
    </row>
    <row r="20" spans="1:7" ht="24" customHeight="1">
      <c r="A20" s="33" t="s">
        <v>36</v>
      </c>
      <c r="E20" s="32">
        <f>SUM(E8:E18)</f>
        <v>4001140</v>
      </c>
      <c r="F20" s="32"/>
      <c r="G20" s="32">
        <f>SUM(G8:G18)</f>
        <v>14331175</v>
      </c>
    </row>
    <row r="21" spans="1:7" ht="24" customHeight="1">
      <c r="A21" s="33" t="s">
        <v>67</v>
      </c>
      <c r="E21" s="32"/>
      <c r="F21" s="32"/>
      <c r="G21" s="32"/>
    </row>
    <row r="22" spans="1:7" ht="24" customHeight="1">
      <c r="A22" s="33" t="s">
        <v>139</v>
      </c>
      <c r="E22" s="48">
        <v>8132631</v>
      </c>
      <c r="F22" s="48"/>
      <c r="G22" s="48">
        <v>2377056</v>
      </c>
    </row>
    <row r="23" spans="1:7" ht="24" customHeight="1">
      <c r="A23" s="33" t="s">
        <v>37</v>
      </c>
      <c r="E23" s="48">
        <v>-27921363</v>
      </c>
      <c r="F23" s="48"/>
      <c r="G23" s="48">
        <v>-23888884</v>
      </c>
    </row>
    <row r="24" spans="1:7" ht="24" customHeight="1">
      <c r="A24" s="33" t="s">
        <v>38</v>
      </c>
      <c r="E24" s="48">
        <v>-4566896</v>
      </c>
      <c r="F24" s="48"/>
      <c r="G24" s="48">
        <v>-3639621</v>
      </c>
    </row>
    <row r="25" spans="1:7" ht="24" customHeight="1">
      <c r="A25" s="33" t="s">
        <v>39</v>
      </c>
      <c r="F25" s="48"/>
    </row>
    <row r="26" spans="1:7" ht="24" customHeight="1">
      <c r="A26" s="33" t="s">
        <v>126</v>
      </c>
      <c r="E26" s="48">
        <v>14416075</v>
      </c>
      <c r="F26" s="48"/>
      <c r="G26" s="48">
        <v>20024386</v>
      </c>
    </row>
    <row r="27" spans="1:7" ht="24" customHeight="1">
      <c r="A27" s="33" t="s">
        <v>86</v>
      </c>
      <c r="E27" s="48">
        <v>-906979</v>
      </c>
      <c r="F27" s="48"/>
      <c r="G27" s="48">
        <v>-10778010</v>
      </c>
    </row>
    <row r="28" spans="1:7" ht="24" customHeight="1">
      <c r="A28" s="33" t="s">
        <v>40</v>
      </c>
      <c r="E28" s="48">
        <v>163985</v>
      </c>
      <c r="G28" s="48">
        <v>-378612</v>
      </c>
    </row>
    <row r="29" spans="1:7" ht="24" customHeight="1">
      <c r="A29" s="33" t="s">
        <v>125</v>
      </c>
      <c r="E29" s="51">
        <v>-14617784</v>
      </c>
      <c r="F29" s="48"/>
      <c r="G29" s="51">
        <v>-699823</v>
      </c>
    </row>
    <row r="30" spans="1:7" ht="24" customHeight="1">
      <c r="A30" s="33" t="s">
        <v>128</v>
      </c>
      <c r="E30" s="48">
        <f>SUM(E20:E29)</f>
        <v>-21299191</v>
      </c>
      <c r="F30" s="32"/>
      <c r="G30" s="48">
        <f>SUM(G20:G29)</f>
        <v>-2652333</v>
      </c>
    </row>
    <row r="31" spans="1:7" ht="24" customHeight="1">
      <c r="A31" s="33" t="s">
        <v>74</v>
      </c>
      <c r="E31" s="48">
        <v>-88995</v>
      </c>
      <c r="F31" s="48"/>
      <c r="G31" s="48">
        <v>-115049</v>
      </c>
    </row>
    <row r="32" spans="1:7" ht="24" customHeight="1">
      <c r="A32" s="57" t="s">
        <v>127</v>
      </c>
      <c r="B32" s="44"/>
      <c r="C32" s="20"/>
      <c r="E32" s="51">
        <v>-5506</v>
      </c>
      <c r="F32" s="48"/>
      <c r="G32" s="51">
        <v>-6169</v>
      </c>
    </row>
    <row r="33" spans="1:15" ht="24" customHeight="1">
      <c r="A33" s="58" t="s">
        <v>129</v>
      </c>
      <c r="B33" s="44"/>
      <c r="C33" s="20"/>
      <c r="E33" s="51">
        <f>SUM(E30:E32)</f>
        <v>-21393692</v>
      </c>
      <c r="F33" s="59"/>
      <c r="G33" s="51">
        <f>SUM(G30:G32)</f>
        <v>-2773551</v>
      </c>
    </row>
    <row r="34" spans="1:15" ht="24" customHeight="1">
      <c r="A34" s="57"/>
      <c r="B34" s="44"/>
      <c r="C34" s="20"/>
    </row>
    <row r="35" spans="1:15" ht="24" customHeight="1">
      <c r="A35" s="57" t="s">
        <v>119</v>
      </c>
      <c r="B35" s="44"/>
      <c r="C35" s="20"/>
    </row>
    <row r="36" spans="1:15" s="44" customFormat="1" ht="24" customHeight="1">
      <c r="B36" s="45"/>
      <c r="C36" s="46"/>
      <c r="D36" s="23"/>
      <c r="E36" s="23"/>
      <c r="F36" s="23"/>
      <c r="G36" s="43" t="s">
        <v>44</v>
      </c>
      <c r="I36"/>
      <c r="J36"/>
      <c r="K36"/>
      <c r="L36"/>
      <c r="M36"/>
      <c r="N36"/>
      <c r="O36"/>
    </row>
    <row r="37" spans="1:15" s="44" customFormat="1" ht="24" customHeight="1">
      <c r="A37" s="18" t="s">
        <v>0</v>
      </c>
      <c r="B37" s="45"/>
      <c r="C37" s="46"/>
      <c r="D37" s="23"/>
      <c r="E37" s="23"/>
      <c r="F37" s="23"/>
      <c r="G37" s="23"/>
      <c r="I37"/>
      <c r="J37"/>
      <c r="K37"/>
      <c r="L37"/>
      <c r="M37"/>
      <c r="N37"/>
      <c r="O37"/>
    </row>
    <row r="38" spans="1:15" s="44" customFormat="1" ht="24" customHeight="1">
      <c r="A38" s="18" t="s">
        <v>78</v>
      </c>
      <c r="B38" s="45"/>
      <c r="C38" s="46"/>
      <c r="D38" s="23"/>
      <c r="E38" s="23"/>
      <c r="F38" s="23"/>
      <c r="G38" s="23"/>
      <c r="I38"/>
      <c r="J38"/>
      <c r="K38"/>
      <c r="L38"/>
      <c r="M38"/>
      <c r="N38"/>
      <c r="O38"/>
    </row>
    <row r="39" spans="1:15" s="44" customFormat="1" ht="24" customHeight="1">
      <c r="A39" s="18" t="s">
        <v>98</v>
      </c>
      <c r="B39" s="23"/>
      <c r="C39" s="46"/>
      <c r="D39" s="23"/>
      <c r="E39" s="23"/>
      <c r="F39" s="23"/>
      <c r="G39" s="23"/>
      <c r="I39"/>
      <c r="J39"/>
      <c r="K39"/>
      <c r="L39"/>
      <c r="M39"/>
      <c r="N39"/>
      <c r="O39"/>
    </row>
    <row r="40" spans="1:15" s="44" customFormat="1" ht="24" customHeight="1">
      <c r="B40" s="23"/>
      <c r="C40" s="46"/>
      <c r="D40" s="23"/>
      <c r="E40" s="23"/>
      <c r="F40" s="23"/>
      <c r="G40" s="24" t="s">
        <v>1</v>
      </c>
      <c r="I40"/>
      <c r="J40"/>
      <c r="K40"/>
      <c r="L40"/>
      <c r="M40"/>
      <c r="N40"/>
      <c r="O40"/>
    </row>
    <row r="41" spans="1:15" ht="24" customHeight="1">
      <c r="C41" s="27"/>
      <c r="E41" s="27">
        <v>2025</v>
      </c>
      <c r="F41" s="47"/>
      <c r="G41" s="27">
        <v>2024</v>
      </c>
    </row>
    <row r="42" spans="1:15" ht="24" customHeight="1">
      <c r="A42" s="18" t="s">
        <v>136</v>
      </c>
      <c r="B42" s="54"/>
      <c r="C42" s="20"/>
      <c r="E42" s="43"/>
      <c r="F42" s="43"/>
      <c r="G42" s="43"/>
    </row>
    <row r="43" spans="1:15" ht="24" customHeight="1">
      <c r="A43" s="33" t="s">
        <v>142</v>
      </c>
      <c r="B43" s="54"/>
      <c r="C43" s="20"/>
      <c r="E43" s="43">
        <v>1237467</v>
      </c>
      <c r="F43" s="43"/>
      <c r="G43" s="43">
        <v>-311972</v>
      </c>
    </row>
    <row r="44" spans="1:15" ht="24" customHeight="1">
      <c r="A44" s="33" t="s">
        <v>143</v>
      </c>
      <c r="B44" s="54"/>
      <c r="C44" s="20"/>
      <c r="E44" s="43">
        <v>-2221669</v>
      </c>
      <c r="F44" s="48"/>
      <c r="G44" s="43">
        <v>-1925605</v>
      </c>
    </row>
    <row r="45" spans="1:15" ht="24" customHeight="1">
      <c r="A45" s="33" t="s">
        <v>75</v>
      </c>
      <c r="C45" s="20"/>
      <c r="E45" s="48">
        <v>734317</v>
      </c>
      <c r="F45" s="48"/>
      <c r="G45" s="48">
        <v>605700</v>
      </c>
    </row>
    <row r="46" spans="1:15" ht="24" customHeight="1">
      <c r="A46" s="18" t="s">
        <v>68</v>
      </c>
      <c r="C46" s="20"/>
      <c r="E46" s="49">
        <f>SUM(E43:E45)</f>
        <v>-249885</v>
      </c>
      <c r="F46" s="48"/>
      <c r="G46" s="49">
        <f>SUM(G43:G45)</f>
        <v>-1631877</v>
      </c>
    </row>
    <row r="47" spans="1:15" ht="24" customHeight="1">
      <c r="A47" s="18" t="s">
        <v>137</v>
      </c>
      <c r="B47" s="54"/>
      <c r="C47" s="20"/>
      <c r="E47" s="48"/>
      <c r="F47" s="48"/>
      <c r="G47" s="48"/>
    </row>
    <row r="48" spans="1:15" ht="24" customHeight="1">
      <c r="A48" s="33" t="s">
        <v>97</v>
      </c>
      <c r="B48" s="54"/>
      <c r="C48" s="20"/>
      <c r="E48" s="48">
        <v>-1338116</v>
      </c>
      <c r="F48" s="48"/>
      <c r="G48" s="48">
        <v>-1107961</v>
      </c>
    </row>
    <row r="49" spans="1:7" ht="24" customHeight="1">
      <c r="A49" s="33" t="s">
        <v>87</v>
      </c>
      <c r="B49" s="54"/>
      <c r="C49" s="20"/>
      <c r="E49" s="48">
        <v>0</v>
      </c>
      <c r="F49" s="48"/>
      <c r="G49" s="48">
        <v>-30375000</v>
      </c>
    </row>
    <row r="50" spans="1:7" ht="24" customHeight="1">
      <c r="A50" s="18" t="s">
        <v>41</v>
      </c>
      <c r="B50" s="44"/>
      <c r="C50" s="20"/>
      <c r="E50" s="49">
        <f>SUM(E48:E49)</f>
        <v>-1338116</v>
      </c>
      <c r="F50" s="48"/>
      <c r="G50" s="49">
        <f>SUM(G48:G49)</f>
        <v>-31482961</v>
      </c>
    </row>
    <row r="51" spans="1:7" ht="24" customHeight="1">
      <c r="A51" s="18" t="s">
        <v>130</v>
      </c>
      <c r="C51" s="20"/>
      <c r="E51" s="48">
        <f>E50+E46+E33</f>
        <v>-22981693</v>
      </c>
      <c r="F51" s="48"/>
      <c r="G51" s="48">
        <f>G50+G46+G33</f>
        <v>-35888389</v>
      </c>
    </row>
    <row r="52" spans="1:7" ht="24" customHeight="1">
      <c r="A52" s="58" t="s">
        <v>42</v>
      </c>
      <c r="B52" s="44"/>
      <c r="C52" s="20"/>
      <c r="E52" s="51">
        <f>BS!G10</f>
        <v>79945603</v>
      </c>
      <c r="F52" s="48"/>
      <c r="G52" s="51">
        <v>118862064</v>
      </c>
    </row>
    <row r="53" spans="1:7" ht="24" customHeight="1" thickBot="1">
      <c r="A53" s="58" t="s">
        <v>43</v>
      </c>
      <c r="B53" s="44"/>
      <c r="C53" s="20"/>
      <c r="E53" s="52">
        <f>SUM(E51:E52)</f>
        <v>56963910</v>
      </c>
      <c r="F53" s="48"/>
      <c r="G53" s="52">
        <f>SUM(G51:G52)</f>
        <v>82973675</v>
      </c>
    </row>
    <row r="54" spans="1:7" ht="24" customHeight="1" thickTop="1">
      <c r="C54" s="20"/>
      <c r="E54" s="48">
        <f>E53-BS!E10</f>
        <v>0</v>
      </c>
      <c r="F54" s="48"/>
      <c r="G54" s="48"/>
    </row>
    <row r="55" spans="1:7" ht="24" customHeight="1">
      <c r="A55" s="18" t="s">
        <v>79</v>
      </c>
      <c r="C55" s="20"/>
      <c r="E55" s="22"/>
      <c r="F55" s="22"/>
      <c r="G55" s="22"/>
    </row>
    <row r="56" spans="1:7" ht="24" customHeight="1">
      <c r="A56" s="33" t="s">
        <v>58</v>
      </c>
      <c r="C56" s="20"/>
      <c r="E56" s="22"/>
      <c r="F56" s="22"/>
      <c r="G56" s="22"/>
    </row>
    <row r="57" spans="1:7" ht="24" customHeight="1">
      <c r="A57" s="33" t="s">
        <v>76</v>
      </c>
      <c r="C57" s="20"/>
      <c r="E57" s="48">
        <v>49958</v>
      </c>
      <c r="F57" s="22"/>
      <c r="G57" s="48">
        <v>211868</v>
      </c>
    </row>
    <row r="58" spans="1:7" ht="24" customHeight="1">
      <c r="C58" s="20"/>
      <c r="E58" s="22"/>
      <c r="F58" s="22"/>
      <c r="G58" s="22"/>
    </row>
    <row r="59" spans="1:7" ht="24" customHeight="1">
      <c r="A59" s="57" t="s">
        <v>119</v>
      </c>
      <c r="B59" s="44"/>
      <c r="C59" s="20"/>
    </row>
  </sheetData>
  <printOptions horizontalCentered="1"/>
  <pageMargins left="0.78740157480314965" right="0.39370078740157483" top="0.78740157480314965" bottom="0.31496062992125984" header="0.31496062992125984" footer="0.31496062992125984"/>
  <pageSetup paperSize="9" scale="89" fitToHeight="6" orientation="portrait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</vt:lpstr>
      <vt:lpstr>BS!Print_Area</vt:lpstr>
      <vt:lpstr>CE!Print_Area</vt:lpstr>
      <vt:lpstr>CF!Print_Area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Patsita Jiangwongkaweesin</cp:lastModifiedBy>
  <cp:lastPrinted>2025-07-21T01:56:20Z</cp:lastPrinted>
  <dcterms:created xsi:type="dcterms:W3CDTF">2011-05-02T09:04:56Z</dcterms:created>
  <dcterms:modified xsi:type="dcterms:W3CDTF">2025-08-07T07:01:12Z</dcterms:modified>
</cp:coreProperties>
</file>